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L:\CL\01_10_2021_PRS-PC DAL 1 OTT 2021\02_PTPCT\03_PTPCT 2024-26\01_SAAV\"/>
    </mc:Choice>
  </mc:AlternateContent>
  <xr:revisionPtr revIDLastSave="0" documentId="13_ncr:1_{92A6B36C-E3D1-4867-959C-51E94B998053}" xr6:coauthVersionLast="36" xr6:coauthVersionMax="36" xr10:uidLastSave="{00000000-0000-0000-0000-000000000000}"/>
  <bookViews>
    <workbookView xWindow="0" yWindow="0" windowWidth="25200" windowHeight="11550" xr2:uid="{00000000-000D-0000-FFFF-FFFF00000000}"/>
  </bookViews>
  <sheets>
    <sheet name="REGISTRO-ALLEGATO 3 - 2024-2026" sheetId="1" r:id="rId1"/>
  </sheets>
  <definedNames>
    <definedName name="_xlnm._FilterDatabase" localSheetId="0" hidden="1">'REGISTRO-ALLEGATO 3 - 2024-2026'!$A$1:$K$58</definedName>
    <definedName name="_xlnm.Print_Area" localSheetId="0">'REGISTRO-ALLEGATO 3 - 2024-2026'!$A$1:$K$58</definedName>
    <definedName name="_xlnm.Print_Titles" localSheetId="0">'REGISTRO-ALLEGATO 3 - 2024-2026'!$1:$1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I2" i="1" s="1"/>
  <c r="H16" i="1" l="1"/>
  <c r="I16" i="1" s="1"/>
  <c r="H15" i="1"/>
  <c r="I15" i="1" s="1"/>
  <c r="H14" i="1"/>
  <c r="I14" i="1" s="1"/>
  <c r="H13" i="1"/>
  <c r="I13" i="1" s="1"/>
  <c r="H12" i="1"/>
  <c r="I12" i="1" s="1"/>
  <c r="H11" i="1"/>
  <c r="I11" i="1" s="1"/>
  <c r="H10" i="1"/>
  <c r="I10" i="1" s="1"/>
  <c r="H7" i="1" l="1"/>
  <c r="I7" i="1" s="1"/>
  <c r="H4" i="1"/>
  <c r="I4" i="1" s="1"/>
  <c r="H56" i="1" l="1"/>
  <c r="I56" i="1" s="1"/>
  <c r="H58" i="1" l="1"/>
  <c r="I58" i="1" s="1"/>
  <c r="H57" i="1"/>
  <c r="I57"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H24" i="1"/>
  <c r="I24" i="1" s="1"/>
  <c r="H23" i="1"/>
  <c r="I23" i="1" s="1"/>
  <c r="H22" i="1"/>
  <c r="I22" i="1" s="1"/>
  <c r="H21" i="1"/>
  <c r="I21" i="1" s="1"/>
  <c r="H20" i="1"/>
  <c r="I20" i="1" s="1"/>
  <c r="H19" i="1"/>
  <c r="I19" i="1" s="1"/>
  <c r="H18" i="1"/>
  <c r="I18" i="1" s="1"/>
  <c r="H17" i="1"/>
  <c r="I17" i="1" s="1"/>
  <c r="H9" i="1"/>
  <c r="I9" i="1" s="1"/>
  <c r="H8" i="1"/>
  <c r="I8" i="1" s="1"/>
  <c r="H6" i="1"/>
  <c r="I6" i="1" s="1"/>
  <c r="H5" i="1"/>
  <c r="I5" i="1" s="1"/>
  <c r="H3" i="1"/>
  <c r="I3" i="1" s="1"/>
</calcChain>
</file>

<file path=xl/sharedStrings.xml><?xml version="1.0" encoding="utf-8"?>
<sst xmlns="http://schemas.openxmlformats.org/spreadsheetml/2006/main" count="515" uniqueCount="264">
  <si>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</si>
  <si>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</si>
  <si>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</si>
  <si>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</si>
  <si>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</si>
  <si>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</si>
  <si>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</si>
  <si>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</si>
  <si>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</si>
  <si>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</si>
  <si>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</si>
  <si>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P01</t>
  </si>
  <si>
    <t>P02</t>
  </si>
  <si>
    <t>P03</t>
  </si>
  <si>
    <t>P04</t>
  </si>
  <si>
    <t>B</t>
  </si>
  <si>
    <t>CONTRATTI PUBBLICI</t>
  </si>
  <si>
    <t>P01-A</t>
  </si>
  <si>
    <t>Processo di budgeting (processo di analisi e definizione dei fabbisogni) - budget approvato dal CDA</t>
  </si>
  <si>
    <t>PROGR</t>
  </si>
  <si>
    <t>PROGRAMMAZIONE</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</si>
  <si>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</si>
  <si>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P02-A</t>
  </si>
  <si>
    <t>Definizione dell'oggetto del contratto</t>
  </si>
  <si>
    <t>PROGET</t>
  </si>
  <si>
    <t>PROGETTAZIONE DELLA GARA</t>
  </si>
  <si>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</si>
  <si>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</si>
  <si>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</si>
  <si>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</si>
  <si>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</si>
  <si>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</si>
  <si>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</si>
  <si>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</si>
  <si>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</si>
  <si>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</si>
  <si>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</si>
  <si>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</si>
  <si>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</si>
  <si>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</si>
  <si>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</si>
  <si>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</si>
  <si>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</si>
  <si>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</si>
  <si>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</si>
  <si>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</si>
  <si>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</si>
  <si>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</si>
  <si>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</si>
  <si>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</si>
  <si>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</si>
  <si>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</si>
  <si>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1) Nomina commissione giudicatrice.
2) Acquisizione delle autodichiarazioni dei componenti  sull’assenza di cause di conflitto di interessi o incompatibilità.
3)  Acquisizione dei CV dei componenti della commissione giudicatrice.</t>
  </si>
  <si>
    <t>P08-B</t>
  </si>
  <si>
    <t>Nomina del seggio di gara</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</si>
  <si>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</si>
  <si>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</si>
  <si>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</si>
  <si>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</si>
  <si>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</si>
  <si>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</si>
  <si>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</si>
  <si>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</si>
  <si>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</si>
  <si>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</si>
  <si>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</si>
  <si>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</si>
  <si>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</si>
  <si>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</si>
  <si>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</si>
  <si>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Procedura di revoca o annullamento del bando.</t>
  </si>
  <si>
    <t xml:space="preserve"> - Annullamento in autotutela di una gara per favorire un operatore economico escluso o che non ha presentato offerta nei termini.</t>
  </si>
  <si>
    <t>P12</t>
  </si>
  <si>
    <t>Gestione di elenchi o albi di operatori economici</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</si>
  <si>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</si>
  <si>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</si>
  <si>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</si>
  <si>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</si>
  <si>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</si>
  <si>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</si>
  <si>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</si>
  <si>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</si>
  <si>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</si>
  <si>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Stipula del contratto.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</si>
  <si>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</si>
  <si>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</si>
  <si>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</si>
  <si>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</si>
  <si>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</si>
  <si>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</si>
  <si>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</si>
  <si>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</si>
  <si>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</si>
  <si>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</si>
  <si>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</si>
  <si>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</si>
  <si>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</si>
  <si>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</si>
  <si>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</si>
  <si>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</si>
  <si>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</si>
  <si>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</si>
  <si>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</si>
  <si>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</si>
  <si>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</si>
  <si>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</si>
  <si>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</si>
  <si>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P20-C</t>
  </si>
  <si>
    <t>Effettuazione dei pagamenti in corso di esecuzione - PAGAMENTI A DIPENDENTI PUBBLICI</t>
  </si>
  <si>
    <t>Pagamenti a dipendenti pubblici.</t>
  </si>
  <si>
    <t xml:space="preserve"> - Pagamento in assenza di comunicazione ai sensi di D. Lgs 165/2001 art. 53.</t>
  </si>
  <si>
    <t>P21</t>
  </si>
  <si>
    <t>Gestione delle controversie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</si>
  <si>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</si>
  <si>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</si>
  <si>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</si>
  <si>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</si>
  <si>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</si>
  <si>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</si>
  <si>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REND</t>
  </si>
  <si>
    <t>RENDICONTAZIONE DEL CONTRATTO</t>
  </si>
  <si>
    <t>P24</t>
  </si>
  <si>
    <t>Procedimento di nomina del collaudatore statico</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</si>
  <si>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</si>
  <si>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</si>
  <si>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</si>
  <si>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</si>
  <si>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</si>
  <si>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</si>
  <si>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</si>
  <si>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</si>
  <si>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</si>
  <si>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</si>
  <si>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</si>
  <si>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</si>
  <si>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</si>
  <si>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</si>
  <si>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Attività di verifica.</t>
  </si>
  <si>
    <t xml:space="preserve"> - Richiesta e/o accettazione impropria di regali, compensi o altre utilità in connessione con l'espletamento delle proprie funzioni o dei compiti affidati (R60).</t>
  </si>
  <si>
    <t>Insegne di esercizio</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</si>
  <si>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</si>
  <si>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</si>
  <si>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</si>
  <si>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</si>
  <si>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P08</t>
  </si>
  <si>
    <t>E</t>
  </si>
  <si>
    <t>GESTIONE DELLE ENTRATE, DELLE SPESE E DEL PATRIMONIO</t>
  </si>
  <si>
    <t>Alienazioni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</si>
  <si>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</si>
  <si>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</si>
  <si>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</si>
  <si>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</si>
  <si>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</si>
  <si>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</si>
  <si>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</si>
  <si>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</si>
  <si>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</si>
  <si>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</si>
  <si>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</si>
  <si>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</si>
  <si>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</si>
  <si>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</si>
  <si>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</si>
  <si>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</si>
  <si>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</si>
  <si>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</si>
  <si>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</si>
  <si>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</si>
  <si>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</si>
  <si>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</si>
  <si>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H</t>
  </si>
  <si>
    <t>AFFARI LEGALI E CONTENZIOSO</t>
  </si>
  <si>
    <t>Contenzioso del lavoro</t>
  </si>
  <si>
    <t xml:space="preserve"> - Disparità di trattamento e discrezionalità.</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</si>
  <si>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</si>
  <si>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</si>
  <si>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</si>
  <si>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</si>
  <si>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</si>
  <si>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</si>
  <si>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</si>
  <si>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</si>
  <si>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</si>
  <si>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</si>
  <si>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</si>
  <si>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Partecipazioni attive</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</si>
  <si>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</si>
  <si>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</si>
  <si>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</si>
  <si>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</si>
  <si>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</si>
  <si>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</si>
  <si>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</si>
  <si>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</si>
  <si>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</si>
  <si>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</si>
  <si>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</si>
  <si>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</si>
  <si>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</si>
  <si>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</si>
  <si>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</si>
  <si>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</si>
  <si>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Rilascio del certificato di  esecuzione lavori / esecuzione delle prestazioni</t>
  </si>
  <si>
    <t>Gestione archivio cartaceo</t>
  </si>
  <si>
    <t xml:space="preserve"> - Cancellazione e/o alterazione e/o utilizzo improprio dei documenti cartacei</t>
  </si>
  <si>
    <t>PRS</t>
  </si>
  <si>
    <t>1) Autorizzazione e/o diniego all'installazione insegne di esercizio.
2) Attività di vigilanza lungo l'estesa autostradale.
3) Attivazione iter per eventuali abusi.</t>
  </si>
  <si>
    <t>1) Predisposizione parere (favorevole e/o di diniego) ad interventi in fregio, a seguito di apposita richiesta da parte dell'interessato, da trasmettere al MIMS cui spetta il rilascio dell'autorizzazione o del diniego.
2) Attività di vigilanza lungo l'estesa autostradale.
3) Attivazione iter per eventuali abusi.</t>
  </si>
  <si>
    <t>Rilascio autorizzazione al comodatario a seguito di apposita richiesta e di valutazione della fattibilità di tale concessione.</t>
  </si>
  <si>
    <t>Ricerca e valutazione delle eventuali proposte del mercato a fronte delle esigenze aziendali.</t>
  </si>
  <si>
    <t>Valutazione delle richieste da parte di soggetti terzi richiedenti sulla base dei valori medi di mercato.</t>
  </si>
  <si>
    <t xml:space="preserve"> - Uso strumentale del valore del canone di locazione ed eccessiva discrezionalità decisionale (R65).</t>
  </si>
  <si>
    <r>
      <t xml:space="preserve">Emissione del certificato di pagamento </t>
    </r>
    <r>
      <rPr>
        <sz val="13"/>
        <color rgb="FFFF0000"/>
        <rFont val="Calibri"/>
        <family val="2"/>
        <scheme val="minor"/>
      </rPr>
      <t>PER LAVORI</t>
    </r>
    <r>
      <rPr>
        <sz val="13"/>
        <rFont val="Calibri"/>
        <family val="2"/>
        <scheme val="minor"/>
      </rPr>
      <t xml:space="preserve"> (vedi E2 PTPC 16-18)</t>
    </r>
  </si>
  <si>
    <r>
      <t xml:space="preserve">1) Programmazione annuale del budget approvato dal Consiglio d'Amministrazione.
2) Programmazione </t>
    </r>
    <r>
      <rPr>
        <sz val="14"/>
        <color rgb="FFFF0000"/>
        <rFont val="Calibri"/>
        <family val="2"/>
        <scheme val="minor"/>
      </rPr>
      <t>triennale</t>
    </r>
    <r>
      <rPr>
        <sz val="14"/>
        <rFont val="Calibri"/>
        <family val="2"/>
        <scheme val="minor"/>
      </rPr>
      <t xml:space="preserve"> per forniture e servizi e triennale per lavori, ex </t>
    </r>
    <r>
      <rPr>
        <sz val="14"/>
        <color rgb="FFFF0000"/>
        <rFont val="Calibri"/>
        <family val="2"/>
        <scheme val="minor"/>
      </rPr>
      <t>allegato 1.5 al D.Lgs. 36/2023</t>
    </r>
    <r>
      <rPr>
        <sz val="14"/>
        <rFont val="Calibri"/>
        <family val="2"/>
        <scheme val="minor"/>
      </rPr>
      <t xml:space="preserve">. </t>
    </r>
  </si>
  <si>
    <r>
      <t xml:space="preserve">B-P20-A-ESEC-Effettuazione dei pagamenti in corso di esecuzione - LIQUIDAZIONE (AUTORIZZAZIONE PAGAMENTO) </t>
    </r>
    <r>
      <rPr>
        <b/>
        <sz val="14"/>
        <color rgb="FFFF0000"/>
        <rFont val="Calibri"/>
        <family val="2"/>
        <scheme val="minor"/>
      </rPr>
      <t>E PAGAMENTO</t>
    </r>
  </si>
  <si>
    <r>
      <t xml:space="preserve">Effettuazione dei pagamenti in corso di esecuzione - LIQUIDAZIONE (AUTORIZZAZIONE PAGAMENTO) </t>
    </r>
    <r>
      <rPr>
        <sz val="13"/>
        <color rgb="FFFF0000"/>
        <rFont val="Calibri"/>
        <family val="2"/>
        <scheme val="minor"/>
      </rPr>
      <t>E PAGAMENTO</t>
    </r>
  </si>
  <si>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</si>
  <si>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RESPONSABILI DI FUNZIONE</t>
  </si>
  <si>
    <r>
      <t xml:space="preserve">RUP PROPONE
</t>
    </r>
    <r>
      <rPr>
        <sz val="11"/>
        <color rgb="FFFF0000"/>
        <rFont val="Calibri"/>
        <family val="2"/>
        <scheme val="minor"/>
      </rPr>
      <t>PROCURATORE SPECIALE</t>
    </r>
    <r>
      <rPr>
        <sz val="11"/>
        <rFont val="Calibri"/>
        <family val="2"/>
        <scheme val="minor"/>
      </rPr>
      <t xml:space="preserve"> FIRMA IMPEGNO DI SPESA E VALIDA PROPOSTA (</t>
    </r>
    <r>
      <rPr>
        <i/>
        <sz val="11"/>
        <rFont val="Calibri"/>
        <family val="2"/>
        <scheme val="minor"/>
      </rPr>
      <t>PRS-AMD FIRMA IDS SOLO SE FUORI BUDGET</t>
    </r>
    <r>
      <rPr>
        <sz val="11"/>
        <rFont val="Calibri"/>
        <family val="2"/>
        <scheme val="minor"/>
      </rPr>
      <t>)
STAZIONE APPALTANTE FIRMA BANDO DI GARA</t>
    </r>
  </si>
  <si>
    <t>RESPONSABILI DI FUNZIONI</t>
  </si>
  <si>
    <r>
      <t xml:space="preserve">RUP PROPONE
</t>
    </r>
    <r>
      <rPr>
        <sz val="11"/>
        <color rgb="FFFF0000"/>
        <rFont val="Calibri"/>
        <family val="2"/>
        <scheme val="minor"/>
      </rPr>
      <t xml:space="preserve">PROCURATORE SPECIALE FIRMA IMPEGNO DI SPESA E VALIDA PROPOSTA
</t>
    </r>
  </si>
  <si>
    <r>
      <rPr>
        <sz val="14"/>
        <color rgb="FFFF0000"/>
        <rFont val="Calibri"/>
        <family val="2"/>
        <scheme val="minor"/>
      </rPr>
      <t>PROCURATORI SPECIAL</t>
    </r>
    <r>
      <rPr>
        <strike/>
        <sz val="14"/>
        <color rgb="FFFF0000"/>
        <rFont val="Calibri"/>
        <family val="2"/>
        <scheme val="minor"/>
      </rPr>
      <t>I</t>
    </r>
    <r>
      <rPr>
        <sz val="14"/>
        <color rgb="FFFF0000"/>
        <rFont val="Calibri"/>
        <family val="2"/>
        <scheme val="minor"/>
      </rPr>
      <t xml:space="preserve"> / RUP</t>
    </r>
    <r>
      <rPr>
        <sz val="14"/>
        <rFont val="Calibri"/>
        <family val="2"/>
        <scheme val="minor"/>
      </rPr>
      <t xml:space="preserve">
1) Scelta della procedura di aggiudicazione (affidamento diretto, procedura negoziata.</t>
    </r>
    <r>
      <rPr>
        <strike/>
        <sz val="14"/>
        <color rgb="FFFF0000"/>
        <rFont val="Calibri"/>
        <family val="2"/>
        <scheme val="minor"/>
      </rPr>
      <t xml:space="preserve"> </t>
    </r>
    <r>
      <rPr>
        <sz val="14"/>
        <rFont val="Calibri"/>
        <family val="2"/>
        <scheme val="minor"/>
      </rPr>
      <t xml:space="preserve">
2) Definizione dei criteri di partecipazione (requisiti soggettivi), del criterio di aggiudicazione. 
</t>
    </r>
    <r>
      <rPr>
        <sz val="14"/>
        <color rgb="FFFF0000"/>
        <rFont val="Calibri"/>
        <family val="2"/>
        <scheme val="minor"/>
      </rPr>
      <t>FUNZIONE SOL</t>
    </r>
    <r>
      <rPr>
        <sz val="14"/>
        <rFont val="Calibri"/>
        <family val="2"/>
        <scheme val="minor"/>
      </rPr>
      <t xml:space="preserve">
1) Controllo del criterio di scelta del contraente, dei requisiti di partecipazione e dei criteri di aggiudicazione proposti dal RUP o dal </t>
    </r>
    <r>
      <rPr>
        <sz val="14"/>
        <color rgb="FFFF0000"/>
        <rFont val="Calibri"/>
        <family val="2"/>
        <scheme val="minor"/>
      </rPr>
      <t>Responsabile di funzione</t>
    </r>
    <r>
      <rPr>
        <sz val="14"/>
        <rFont val="Calibri"/>
        <family val="2"/>
        <scheme val="minor"/>
      </rPr>
      <t xml:space="preserve"> richiedente.</t>
    </r>
  </si>
  <si>
    <r>
      <rPr>
        <sz val="11"/>
        <color rgb="FFFF0000"/>
        <rFont val="Calibri"/>
        <family val="2"/>
        <scheme val="minor"/>
      </rPr>
      <t>FUNZIONE LEGALE E APPALTI</t>
    </r>
    <r>
      <rPr>
        <sz val="11"/>
        <rFont val="Calibri"/>
        <family val="2"/>
        <scheme val="minor"/>
      </rPr>
      <t xml:space="preserve"> PREDISPONE ATTI
STAZIONE APPALTANTE VALIDA FIRMANDO BANDO DI GARA</t>
    </r>
  </si>
  <si>
    <t xml:space="preserve">COORDINATORE GENERALE
RESPONSABILI DI FUNZIONI </t>
  </si>
  <si>
    <t>COORDINATORE GENERALE NOMINA
RESPONSABILI DI FUNZIONI</t>
  </si>
  <si>
    <t xml:space="preserve">1) Verifica dei requisiti per la nomina del Direttore dei Lavori e del Direttore Esecuzione del Contratto.
2) Nomina del Direttore dei Lavori e del Direttore Esecuzione del Contratto.
3) Proposta al PRS del nome del Direttore Esecuzione del Contratto quando diverso dal Responsabile di funzione competente. </t>
  </si>
  <si>
    <r>
      <rPr>
        <sz val="11"/>
        <color rgb="FFFF0000"/>
        <rFont val="Calibri"/>
        <family val="2"/>
        <scheme val="minor"/>
      </rPr>
      <t>FUNZIONE LEGALE E APPALTI</t>
    </r>
    <r>
      <rPr>
        <sz val="11"/>
        <rFont val="Calibri"/>
        <family val="2"/>
        <scheme val="minor"/>
      </rPr>
      <t xml:space="preserve">
RUP RISPONDE AI QUESITI TECNICI</t>
    </r>
  </si>
  <si>
    <r>
      <rPr>
        <sz val="11"/>
        <color rgb="FFFF0000"/>
        <rFont val="Calibri"/>
        <family val="2"/>
        <scheme val="minor"/>
      </rPr>
      <t>FUNZIONE LEGALE E APPALTI</t>
    </r>
    <r>
      <rPr>
        <sz val="11"/>
        <rFont val="Calibri"/>
        <family val="2"/>
        <scheme val="minor"/>
      </rPr>
      <t xml:space="preserve"> PREDISPONE ATTI
MIT, ANAC o STAZIONE APPALTANTE NOMINA</t>
    </r>
  </si>
  <si>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t>
  </si>
  <si>
    <r>
      <rPr>
        <sz val="11"/>
        <color rgb="FFFF0000"/>
        <rFont val="Calibri"/>
        <family val="2"/>
        <scheme val="minor"/>
      </rPr>
      <t>FUNZIONE LEGALE E APPALTI</t>
    </r>
    <r>
      <rPr>
        <sz val="11"/>
        <rFont val="Calibri"/>
        <family val="2"/>
        <scheme val="minor"/>
      </rPr>
      <t xml:space="preserve">
MIT, ANAC o STAZIONE APPALTANTE (per massimo ribasso)</t>
    </r>
  </si>
  <si>
    <r>
      <t xml:space="preserve">COMMISSIONE GIUDICATRICE /SEGGIO DI GARA
COMMISSIONE MINISTERIALE /ANAC
</t>
    </r>
    <r>
      <rPr>
        <sz val="11"/>
        <color rgb="FFFF0000"/>
        <rFont val="Calibri"/>
        <family val="2"/>
        <scheme val="minor"/>
      </rPr>
      <t>FUNZIONE LEGALE E APPALTI</t>
    </r>
    <r>
      <rPr>
        <sz val="11"/>
        <rFont val="Calibri"/>
        <family val="2"/>
        <scheme val="minor"/>
      </rPr>
      <t xml:space="preserve">
</t>
    </r>
  </si>
  <si>
    <r>
      <t xml:space="preserve">COMMISSIONE GIUDICATRICE
COMMISSIONE MINISTERIALE /ANAC
</t>
    </r>
    <r>
      <rPr>
        <sz val="11"/>
        <color rgb="FFFF0000"/>
        <rFont val="Calibri"/>
        <family val="2"/>
        <scheme val="minor"/>
      </rPr>
      <t>FUNZIONE LEGALE E APPALTI</t>
    </r>
    <r>
      <rPr>
        <sz val="11"/>
        <rFont val="Calibri"/>
        <family val="2"/>
        <scheme val="minor"/>
      </rPr>
      <t xml:space="preserve"> SUPPORTA
RUP oppure COMMISSIONE PER VALUTAZIONE ANOMALIA</t>
    </r>
  </si>
  <si>
    <r>
      <rPr>
        <sz val="11"/>
        <color rgb="FFFF0000"/>
        <rFont val="Calibri"/>
        <family val="2"/>
        <scheme val="minor"/>
      </rPr>
      <t>FUNZIONE LEGALE E APPALTI</t>
    </r>
    <r>
      <rPr>
        <sz val="11"/>
        <rFont val="Calibri"/>
        <family val="2"/>
        <scheme val="minor"/>
      </rPr>
      <t xml:space="preserve"> SUPPORTA
RUP FIRMA L'ATTO</t>
    </r>
  </si>
  <si>
    <t>FUNZIONE LEGALE E APPALTI</t>
  </si>
  <si>
    <r>
      <rPr>
        <sz val="11"/>
        <color rgb="FFFF0000"/>
        <rFont val="Calibri"/>
        <family val="2"/>
        <scheme val="minor"/>
      </rPr>
      <t>FUNZIONE LEGALE E APPALTI</t>
    </r>
    <r>
      <rPr>
        <sz val="11"/>
        <rFont val="Calibri"/>
        <family val="2"/>
        <scheme val="minor"/>
      </rPr>
      <t xml:space="preserve">
 RUP</t>
    </r>
  </si>
  <si>
    <t xml:space="preserve">1) Verifica dei requisiti dell'aggiudicatario ai fini della stipula del contratto.
</t>
  </si>
  <si>
    <t xml:space="preserve"> - Mancato recepimento all'interno del contratto di elementi migliorativi proposti dal concorrente in sede di offerta.
  - Modifica degli elementi contrattuali rispetto a quelli posti a base di gara per favorire l'operatore economico.</t>
  </si>
  <si>
    <r>
      <rPr>
        <sz val="11"/>
        <rFont val="Calibri"/>
        <family val="2"/>
        <scheme val="minor"/>
      </rPr>
      <t>RUP</t>
    </r>
    <r>
      <rPr>
        <sz val="11"/>
        <color rgb="FFFF0000"/>
        <rFont val="Calibri"/>
        <family val="2"/>
        <scheme val="minor"/>
      </rPr>
      <t xml:space="preserve">
</t>
    </r>
    <r>
      <rPr>
        <sz val="11"/>
        <rFont val="Calibri"/>
        <family val="2"/>
        <scheme val="minor"/>
      </rPr>
      <t>STAZIONE APPALTANTE</t>
    </r>
    <r>
      <rPr>
        <sz val="11"/>
        <color rgb="FFFF0000"/>
        <rFont val="Calibri"/>
        <family val="2"/>
        <scheme val="minor"/>
      </rPr>
      <t xml:space="preserve">
DEC
FUNZIONE TECNICA (per invio dati ANAC)</t>
    </r>
  </si>
  <si>
    <r>
      <rPr>
        <sz val="11"/>
        <rFont val="Calibri"/>
        <family val="2"/>
        <scheme val="minor"/>
      </rPr>
      <t xml:space="preserve">DIRETTORE DEI LAVORI
DIRETTORE ESECUZIONE CONTRATTO
RUP
</t>
    </r>
    <r>
      <rPr>
        <sz val="11"/>
        <color rgb="FFFF0000"/>
        <rFont val="Calibri"/>
        <family val="2"/>
        <scheme val="minor"/>
      </rPr>
      <t xml:space="preserve">STAZIONE APPALTANTE
</t>
    </r>
  </si>
  <si>
    <r>
      <t xml:space="preserve">1) Verifiche tecnico - amministrative in corso di esecuzione </t>
    </r>
    <r>
      <rPr>
        <sz val="14"/>
        <color rgb="FFFF0000"/>
        <rFont val="Calibri"/>
        <family val="2"/>
        <scheme val="minor"/>
      </rPr>
      <t>(RUP e DEC/DL)</t>
    </r>
    <r>
      <rPr>
        <sz val="14"/>
        <rFont val="Calibri"/>
        <family val="2"/>
        <scheme val="minor"/>
      </rPr>
      <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r>
  </si>
  <si>
    <t>FUNZIONE TECNICA</t>
  </si>
  <si>
    <r>
      <rPr>
        <sz val="11"/>
        <color rgb="FFFF0000"/>
        <rFont val="Calibri"/>
        <family val="2"/>
        <scheme val="minor"/>
      </rPr>
      <t xml:space="preserve">FUNZIONE </t>
    </r>
    <r>
      <rPr>
        <sz val="11"/>
        <rFont val="Calibri"/>
        <family val="2"/>
        <scheme val="minor"/>
      </rPr>
      <t xml:space="preserve">AMF
</t>
    </r>
    <r>
      <rPr>
        <sz val="11"/>
        <color rgb="FFFF0000"/>
        <rFont val="Calibri"/>
        <family val="2"/>
        <scheme val="minor"/>
      </rPr>
      <t>FUNZIONI</t>
    </r>
    <r>
      <rPr>
        <sz val="11"/>
        <rFont val="Calibri"/>
        <family val="2"/>
        <scheme val="minor"/>
      </rPr>
      <t xml:space="preserve"> CHE AUTORIZZANO I PAGAMENTI</t>
    </r>
  </si>
  <si>
    <r>
      <rPr>
        <sz val="11"/>
        <color rgb="FFFF0000"/>
        <rFont val="Calibri"/>
        <family val="2"/>
        <scheme val="minor"/>
      </rPr>
      <t xml:space="preserve">FUNZIONE </t>
    </r>
    <r>
      <rPr>
        <sz val="11"/>
        <rFont val="Calibri"/>
        <family val="2"/>
        <scheme val="minor"/>
      </rPr>
      <t>AMF</t>
    </r>
  </si>
  <si>
    <t>DL/DEC
RUP
STAZIONE APPALTANTE</t>
  </si>
  <si>
    <r>
      <rPr>
        <sz val="11"/>
        <color rgb="FFFF0000"/>
        <rFont val="Calibri"/>
        <family val="2"/>
        <scheme val="minor"/>
      </rPr>
      <t>FUNZIONE TECNICA</t>
    </r>
    <r>
      <rPr>
        <sz val="11"/>
        <rFont val="Calibri"/>
        <family val="2"/>
        <scheme val="minor"/>
      </rPr>
      <t xml:space="preserve"> predispone documentazione
</t>
    </r>
    <r>
      <rPr>
        <sz val="11"/>
        <color rgb="FFFF0000"/>
        <rFont val="Calibri"/>
        <family val="2"/>
        <scheme val="minor"/>
      </rPr>
      <t>COORDINATORE GENERALE</t>
    </r>
    <r>
      <rPr>
        <sz val="11"/>
        <rFont val="Calibri"/>
        <family val="2"/>
        <scheme val="minor"/>
      </rPr>
      <t xml:space="preserve"> NOMINA</t>
    </r>
  </si>
  <si>
    <r>
      <rPr>
        <sz val="11"/>
        <color rgb="FFFF0000"/>
        <rFont val="Calibri"/>
        <family val="2"/>
        <scheme val="minor"/>
      </rPr>
      <t>FUNZIONE TECNICA</t>
    </r>
    <r>
      <rPr>
        <sz val="11"/>
        <rFont val="Calibri"/>
        <family val="2"/>
        <scheme val="minor"/>
      </rPr>
      <t xml:space="preserve">
COLLAUDATORE
COMMISSIONE DI COLLAUDO
RUP
STAZIONE APPALTANTE</t>
    </r>
  </si>
  <si>
    <t>FUNZIONI</t>
  </si>
  <si>
    <t>FUNZIONE ESERCIZIO</t>
  </si>
  <si>
    <r>
      <rPr>
        <sz val="11"/>
        <color rgb="FFFF0000"/>
        <rFont val="Calibri"/>
        <family val="2"/>
        <scheme val="minor"/>
      </rPr>
      <t>FUNZIONE LEGALE E APPALTI</t>
    </r>
    <r>
      <rPr>
        <sz val="11"/>
        <rFont val="Calibri"/>
        <family val="2"/>
        <scheme val="minor"/>
      </rPr>
      <t xml:space="preserve">
</t>
    </r>
  </si>
  <si>
    <t>TUTTE LE FUNZIONI</t>
  </si>
  <si>
    <r>
      <rPr>
        <sz val="11"/>
        <color rgb="FFFF0000"/>
        <rFont val="Calibri"/>
        <family val="2"/>
        <scheme val="minor"/>
      </rPr>
      <t>FUNZIONE TECNICA</t>
    </r>
    <r>
      <rPr>
        <sz val="11"/>
        <rFont val="Calibri"/>
        <family val="2"/>
        <scheme val="minor"/>
      </rPr>
      <t xml:space="preserve"> / RSPP</t>
    </r>
  </si>
  <si>
    <t>FUNZIONE COORDINATORE GENERALE</t>
  </si>
  <si>
    <t>FUNZIONE LEGALE E APPALTI SUPPORTA</t>
  </si>
  <si>
    <t xml:space="preserve">FUNZIONE LEGALE E APPALTI </t>
  </si>
  <si>
    <t>Procedura e tempistiche per l'insinuazione.</t>
  </si>
  <si>
    <t>Ritardo nell'insinuazione al passivo del fallimento.</t>
  </si>
  <si>
    <r>
      <t xml:space="preserve">PRS
</t>
    </r>
    <r>
      <rPr>
        <sz val="11"/>
        <color rgb="FFFF0000"/>
        <rFont val="Calibri"/>
        <family val="2"/>
        <scheme val="minor"/>
      </rPr>
      <t>FUNZIONI</t>
    </r>
  </si>
  <si>
    <t>A</t>
  </si>
  <si>
    <t>ACQUISIZIONE E GESTIONE DEL PERSONALE</t>
  </si>
  <si>
    <t>Conferimento di incarichi di collaborazione</t>
  </si>
  <si>
    <t xml:space="preserve"> / </t>
  </si>
  <si>
    <r>
      <rPr>
        <sz val="11"/>
        <color rgb="FFFF0000"/>
        <rFont val="Calibri"/>
        <family val="2"/>
        <scheme val="minor"/>
      </rPr>
      <t>COORDINATORE GENERALE</t>
    </r>
    <r>
      <rPr>
        <sz val="11"/>
        <rFont val="Calibri"/>
        <family val="2"/>
        <scheme val="minor"/>
      </rPr>
      <t xml:space="preserve">
</t>
    </r>
    <r>
      <rPr>
        <sz val="11"/>
        <color rgb="FFFF0000"/>
        <rFont val="Calibri"/>
        <family val="2"/>
        <scheme val="minor"/>
      </rPr>
      <t>FUNZIONI</t>
    </r>
  </si>
  <si>
    <r>
      <t>1) Verifica sulla disponibilità di competenze interne.
2) Individuazione dell'incarico come consulenza, ed esclusione dell'affidamento in forma di prestazione di servizi (</t>
    </r>
    <r>
      <rPr>
        <sz val="14"/>
        <color rgb="FFFF0000"/>
        <rFont val="Calibri"/>
        <family val="2"/>
        <scheme val="minor"/>
      </rPr>
      <t>D.Lgs.36/2023</t>
    </r>
    <r>
      <rPr>
        <sz val="14"/>
        <rFont val="Calibri"/>
        <family val="2"/>
        <scheme val="minor"/>
      </rPr>
      <t>).
3) Procedura di selezione del professionista.
4) Verifica CV ed eventuali conflitti d'interesse.
5) Adempimenti di pubblicità ai sensi dell'art. 15 bis del D.Lgs 33/2013.</t>
    </r>
  </si>
  <si>
    <r>
      <t xml:space="preserve"> - Mancata verifica sulla disponibilità di competenze interne.
 - Mancata applicazione del </t>
    </r>
    <r>
      <rPr>
        <sz val="14"/>
        <color rgb="FFFF0000"/>
        <rFont val="Calibri"/>
        <family val="2"/>
        <scheme val="minor"/>
      </rPr>
      <t>D.Lgs. 36/2023</t>
    </r>
    <r>
      <rPr>
        <sz val="14"/>
        <rFont val="Calibri"/>
        <family val="2"/>
        <scheme val="minor"/>
      </rPr>
      <t>, ove applicabile.
 - Motivazione generica e tautologica circa la sussistenza dei presupposti di legge per il conferimento di incarichi professionali allo scopo di agevolare soggetti particolari (R40).
 - Mancanza di trasparenza e parità di trattamento nell'affidamento degli incarichi.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</si>
</sst>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sz val="14"/>
      <name val="Calibri"/>
      <family val="2"/>
      <scheme val="minor"/>
    </font>
    <font>
      <sz val="11"/>
      <color rgb="FFFF0000"/>
      <name val="Calibri"/>
      <family val="2"/>
      <scheme val="minor"/>
    </font>
    <font>
      <sz val="14"/>
      <color rgb="FFFF0000"/>
      <name val="Calibri"/>
      <family val="2"/>
      <scheme val="minor"/>
    </font>
    <font>
      <strike/>
      <sz val="14"/>
      <color rgb="FFFF0000"/>
      <name val="Calibri"/>
      <family val="2"/>
      <scheme val="minor"/>
    </font>
    <font>
      <sz val="13"/>
      <color rgb="FFFF0000"/>
      <name val="Calibri"/>
      <family val="2"/>
      <scheme val="minor"/>
    </font>
    <font>
      <i/>
      <sz val="11"/>
      <name val="Calibri"/>
      <family val="2"/>
      <scheme val="minor"/>
    </font>
    <font>
      <b/>
      <sz val="14"/>
      <color rgb="FFFF0000"/>
      <name val="Calibri"/>
      <family val="2"/>
      <scheme val="minor"/>
    </font>
    <font>
      <sz val="12"/>
      <name val="Calibri"/>
      <family val="2"/>
      <scheme val="minor"/>
    </font>
    <font>
      <b/>
      <sz val="12"/>
      <name val="Calibri"/>
      <family val="2"/>
      <scheme val="minor"/>
    </font>
    <font>
      <sz val="12"/>
      <color rgb="FFFF0000"/>
      <name val="Calibri"/>
      <family val="2"/>
      <scheme val="minor"/>
    </font>
    <font>
      <b/>
      <sz val="9"/>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7"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 fillId="0" borderId="1" xfId="0" applyFont="1" applyFill="1" applyBorder="1" applyAlignment="1">
      <alignment horizontal="center" vertical="top" textRotation="255"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7" fillId="0" borderId="1" xfId="0" quotePrefix="1" applyFont="1" applyFill="1" applyBorder="1" applyAlignment="1">
      <alignment horizontal="left" vertical="top" wrapText="1"/>
    </xf>
    <xf numFmtId="0" fontId="8"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17"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8"/>
  <sheetViews>
    <sheetView tabSelected="1" view="pageLayout" zoomScale="40" zoomScaleNormal="70" zoomScalePageLayoutView="40" workbookViewId="0">
      <selection activeCell="A2" sqref="A2"/>
    </sheetView>
  </sheetViews>
  <sheetFormatPr defaultColWidth="9.1796875" defaultRowHeight="14.5" outlineLevelCol="1" x14ac:dyDescent="0.35"/>
  <cols>
    <col min="1" max="1" width="13" style="11" customWidth="1"/>
    <col min="2" max="2" width="46.81640625" style="11" customWidth="1"/>
    <col min="3" max="3" width="15" style="11" customWidth="1" outlineLevel="1"/>
    <col min="4" max="4" width="30.54296875" style="11" customWidth="1" outlineLevel="1"/>
    <col min="5" max="5" width="19.7265625" style="11" customWidth="1" outlineLevel="1"/>
    <col min="6" max="6" width="26" style="11" customWidth="1" outlineLevel="1"/>
    <col min="7" max="7" width="44.7265625" style="11" customWidth="1"/>
    <col min="8" max="8" width="15.453125" style="11" customWidth="1"/>
    <col min="9" max="9" width="43.54296875" style="11" customWidth="1"/>
    <col min="10" max="10" width="61.1796875" style="11" customWidth="1"/>
    <col min="11" max="11" width="81" style="11" customWidth="1"/>
    <col min="12" max="16384" width="9.1796875" style="11"/>
  </cols>
  <sheetData>
    <row r="1" spans="1:11" ht="62.25" customHeight="1" x14ac:dyDescent="0.35">
      <c r="A1" s="1" t="s">
        <v>0</v>
      </c>
      <c r="B1" s="1" t="s">
        <v>1</v>
      </c>
      <c r="C1" s="1" t="s">
        <v>2</v>
      </c>
      <c r="D1" s="1" t="s">
        <v>3</v>
      </c>
      <c r="E1" s="1" t="s">
        <v>4</v>
      </c>
      <c r="F1" s="1" t="s">
        <v>5</v>
      </c>
      <c r="G1" s="1" t="s">
        <v>6</v>
      </c>
      <c r="H1" s="1" t="s">
        <v>7</v>
      </c>
      <c r="I1" s="1" t="s">
        <v>8</v>
      </c>
      <c r="J1" s="1" t="s">
        <v>9</v>
      </c>
      <c r="K1" s="1" t="s">
        <v>10</v>
      </c>
    </row>
    <row r="2" spans="1:11" ht="170" customHeight="1" x14ac:dyDescent="0.35">
      <c r="A2" s="24" t="s">
        <v>257</v>
      </c>
      <c r="B2" s="2" t="s">
        <v>258</v>
      </c>
      <c r="C2" s="8" t="s">
        <v>14</v>
      </c>
      <c r="D2" s="21" t="s">
        <v>259</v>
      </c>
      <c r="E2" s="25" t="s">
        <v>260</v>
      </c>
      <c r="F2" s="25" t="s">
        <v>260</v>
      </c>
      <c r="G2" s="3" t="s">
        <v>261</v>
      </c>
      <c r="H2" s="3" t="str">
        <f t="shared" ref="H2" si="0">CONCATENATE(A2,"-",C2,"-",E2)</f>
        <v xml:space="preserve">A-P04- / </v>
      </c>
      <c r="I2" s="5" t="str">
        <f t="shared" ref="I2" si="1">CONCATENATE(H2,"-",D2)</f>
        <v>A-P04- / -Conferimento di incarichi di collaborazione</v>
      </c>
      <c r="J2" s="6" t="s">
        <v>262</v>
      </c>
      <c r="K2" s="6" t="s">
        <v>263</v>
      </c>
    </row>
    <row r="3" spans="1:11" ht="171.5" customHeight="1" x14ac:dyDescent="0.35">
      <c r="A3" s="7" t="s">
        <v>15</v>
      </c>
      <c r="B3" s="15" t="s">
        <v>16</v>
      </c>
      <c r="C3" s="8" t="s">
        <v>17</v>
      </c>
      <c r="D3" s="21" t="s">
        <v>18</v>
      </c>
      <c r="E3" s="3" t="s">
        <v>19</v>
      </c>
      <c r="F3" s="3" t="s">
        <v>20</v>
      </c>
      <c r="G3" s="20" t="s">
        <v>217</v>
      </c>
      <c r="H3" s="3" t="str">
        <f t="shared" ref="H3:H45" si="2">CONCATENATE(A3,"-",C3,"-",E3)</f>
        <v>B-P01-A-PROGR</v>
      </c>
      <c r="I3" s="5" t="str">
        <f t="shared" ref="I3:I45" si="3">CONCATENATE(H3,"-",D3)</f>
        <v>B-P01-A-PROGR-Processo di budgeting (processo di analisi e definizione dei fabbisogni) - budget approvato dal CDA</v>
      </c>
      <c r="J3" s="6" t="s">
        <v>213</v>
      </c>
      <c r="K3" s="6" t="s">
        <v>21</v>
      </c>
    </row>
    <row r="4" spans="1:11" ht="356" customHeight="1" x14ac:dyDescent="0.35">
      <c r="A4" s="14" t="s">
        <v>15</v>
      </c>
      <c r="B4" s="15" t="s">
        <v>16</v>
      </c>
      <c r="C4" s="16" t="s">
        <v>22</v>
      </c>
      <c r="D4" s="17" t="s">
        <v>23</v>
      </c>
      <c r="E4" s="18" t="s">
        <v>24</v>
      </c>
      <c r="F4" s="18" t="s">
        <v>25</v>
      </c>
      <c r="G4" s="3" t="s">
        <v>218</v>
      </c>
      <c r="H4" s="18" t="str">
        <f t="shared" si="2"/>
        <v>B-P02-A-PROGET</v>
      </c>
      <c r="I4" s="12" t="str">
        <f t="shared" si="3"/>
        <v>B-P02-A-PROGET-Definizione dell'oggetto del contratto</v>
      </c>
      <c r="J4" s="13" t="s">
        <v>26</v>
      </c>
      <c r="K4" s="13" t="s">
        <v>27</v>
      </c>
    </row>
    <row r="5" spans="1:11" ht="136" customHeight="1" x14ac:dyDescent="0.35">
      <c r="A5" s="7" t="s">
        <v>15</v>
      </c>
      <c r="B5" s="2" t="s">
        <v>16</v>
      </c>
      <c r="C5" s="8" t="s">
        <v>28</v>
      </c>
      <c r="D5" s="4" t="s">
        <v>29</v>
      </c>
      <c r="E5" s="3" t="s">
        <v>24</v>
      </c>
      <c r="F5" s="3" t="s">
        <v>25</v>
      </c>
      <c r="G5" s="20" t="s">
        <v>219</v>
      </c>
      <c r="H5" s="3" t="str">
        <f t="shared" si="2"/>
        <v>B-P02-B-PROGET</v>
      </c>
      <c r="I5" s="8" t="str">
        <f t="shared" si="3"/>
        <v>B-P02-B-PROGET-Verifica dei progetti</v>
      </c>
      <c r="J5" s="3" t="s">
        <v>30</v>
      </c>
      <c r="K5" s="3" t="s">
        <v>31</v>
      </c>
    </row>
    <row r="6" spans="1:11" ht="259.5" customHeight="1" x14ac:dyDescent="0.35">
      <c r="A6" s="7" t="s">
        <v>15</v>
      </c>
      <c r="B6" s="2" t="s">
        <v>16</v>
      </c>
      <c r="C6" s="3" t="s">
        <v>13</v>
      </c>
      <c r="D6" s="4" t="s">
        <v>32</v>
      </c>
      <c r="E6" s="3" t="s">
        <v>24</v>
      </c>
      <c r="F6" s="3" t="s">
        <v>25</v>
      </c>
      <c r="G6" s="3" t="s">
        <v>220</v>
      </c>
      <c r="H6" s="3" t="str">
        <f t="shared" si="2"/>
        <v>B-P03-PROGET</v>
      </c>
      <c r="I6" s="5" t="str">
        <f t="shared" si="3"/>
        <v xml:space="preserve">B-P03-PROGET-Definizione della procedura di selezione dell'operatore economico </v>
      </c>
      <c r="J6" s="6" t="s">
        <v>221</v>
      </c>
      <c r="K6" s="6" t="s">
        <v>33</v>
      </c>
    </row>
    <row r="7" spans="1:11" ht="116.5" customHeight="1" x14ac:dyDescent="0.35">
      <c r="A7" s="14" t="s">
        <v>15</v>
      </c>
      <c r="B7" s="15" t="s">
        <v>16</v>
      </c>
      <c r="C7" s="18" t="s">
        <v>14</v>
      </c>
      <c r="D7" s="17" t="s">
        <v>34</v>
      </c>
      <c r="E7" s="18" t="s">
        <v>24</v>
      </c>
      <c r="F7" s="18" t="s">
        <v>25</v>
      </c>
      <c r="G7" s="3" t="s">
        <v>222</v>
      </c>
      <c r="H7" s="18" t="str">
        <f t="shared" si="2"/>
        <v>B-P04-PROGET</v>
      </c>
      <c r="I7" s="12" t="str">
        <f t="shared" si="3"/>
        <v>B-P04-PROGET-Definizione della documentazione di gara</v>
      </c>
      <c r="J7" s="13" t="s">
        <v>35</v>
      </c>
      <c r="K7" s="13" t="s">
        <v>36</v>
      </c>
    </row>
    <row r="8" spans="1:11" ht="74.5" customHeight="1" x14ac:dyDescent="0.35">
      <c r="A8" s="7" t="s">
        <v>15</v>
      </c>
      <c r="B8" s="2" t="s">
        <v>16</v>
      </c>
      <c r="C8" s="3" t="s">
        <v>37</v>
      </c>
      <c r="D8" s="4" t="s">
        <v>38</v>
      </c>
      <c r="E8" s="3" t="s">
        <v>24</v>
      </c>
      <c r="F8" s="3" t="s">
        <v>25</v>
      </c>
      <c r="G8" s="20" t="s">
        <v>223</v>
      </c>
      <c r="H8" s="3" t="str">
        <f t="shared" si="2"/>
        <v>B-P05-PROGET</v>
      </c>
      <c r="I8" s="5" t="str">
        <f t="shared" si="3"/>
        <v>B-P05-PROGET-Nomina del Responsabile Unico del Procedimento</v>
      </c>
      <c r="J8" s="6" t="s">
        <v>39</v>
      </c>
      <c r="K8" s="6" t="s">
        <v>40</v>
      </c>
    </row>
    <row r="9" spans="1:11" ht="149.5" customHeight="1" x14ac:dyDescent="0.35">
      <c r="A9" s="7" t="s">
        <v>15</v>
      </c>
      <c r="B9" s="2" t="s">
        <v>16</v>
      </c>
      <c r="C9" s="3" t="s">
        <v>41</v>
      </c>
      <c r="D9" s="4" t="s">
        <v>42</v>
      </c>
      <c r="E9" s="3" t="s">
        <v>24</v>
      </c>
      <c r="F9" s="3" t="s">
        <v>25</v>
      </c>
      <c r="G9" s="20" t="s">
        <v>224</v>
      </c>
      <c r="H9" s="3" t="str">
        <f t="shared" si="2"/>
        <v>B-P06-PROGET</v>
      </c>
      <c r="I9" s="5" t="str">
        <f t="shared" si="3"/>
        <v>B-P06-PROGET-Nomina del Direttore dei lavori e del Direttore Esecuzione del Contratto</v>
      </c>
      <c r="J9" s="6" t="s">
        <v>225</v>
      </c>
      <c r="K9" s="6" t="s">
        <v>43</v>
      </c>
    </row>
    <row r="10" spans="1:11" ht="147" customHeight="1" x14ac:dyDescent="0.35">
      <c r="A10" s="14" t="s">
        <v>15</v>
      </c>
      <c r="B10" s="15" t="s">
        <v>16</v>
      </c>
      <c r="C10" s="18" t="s">
        <v>44</v>
      </c>
      <c r="D10" s="17" t="s">
        <v>45</v>
      </c>
      <c r="E10" s="18" t="s">
        <v>46</v>
      </c>
      <c r="F10" s="18" t="s">
        <v>47</v>
      </c>
      <c r="G10" s="3" t="s">
        <v>226</v>
      </c>
      <c r="H10" s="18" t="str">
        <f t="shared" si="2"/>
        <v>B-P07-SELEZ</v>
      </c>
      <c r="I10" s="12" t="str">
        <f t="shared" si="3"/>
        <v xml:space="preserve">B-P07-SELEZ-Gestione della pubblicazione </v>
      </c>
      <c r="J10" s="13" t="s">
        <v>48</v>
      </c>
      <c r="K10" s="13" t="s">
        <v>49</v>
      </c>
    </row>
    <row r="11" spans="1:11" ht="131" customHeight="1" x14ac:dyDescent="0.35">
      <c r="A11" s="14" t="s">
        <v>15</v>
      </c>
      <c r="B11" s="15" t="s">
        <v>16</v>
      </c>
      <c r="C11" s="18" t="s">
        <v>50</v>
      </c>
      <c r="D11" s="17" t="s">
        <v>51</v>
      </c>
      <c r="E11" s="18" t="s">
        <v>46</v>
      </c>
      <c r="F11" s="18" t="s">
        <v>47</v>
      </c>
      <c r="G11" s="3" t="s">
        <v>227</v>
      </c>
      <c r="H11" s="18" t="str">
        <f t="shared" si="2"/>
        <v>B-P08-A-SELEZ</v>
      </c>
      <c r="I11" s="12" t="str">
        <f>CONCATENATE(H11,"-",D11)</f>
        <v>B-P08-A-SELEZ-Nomina della Commissione giudicatrice</v>
      </c>
      <c r="J11" s="19" t="s">
        <v>52</v>
      </c>
      <c r="K11" s="19" t="s">
        <v>228</v>
      </c>
    </row>
    <row r="12" spans="1:11" ht="74" x14ac:dyDescent="0.35">
      <c r="A12" s="14" t="s">
        <v>15</v>
      </c>
      <c r="B12" s="15" t="s">
        <v>16</v>
      </c>
      <c r="C12" s="18" t="s">
        <v>53</v>
      </c>
      <c r="D12" s="17" t="s">
        <v>54</v>
      </c>
      <c r="E12" s="18" t="s">
        <v>46</v>
      </c>
      <c r="F12" s="18" t="s">
        <v>47</v>
      </c>
      <c r="G12" s="3" t="s">
        <v>229</v>
      </c>
      <c r="H12" s="18" t="str">
        <f t="shared" si="2"/>
        <v>B-P08-B-SELEZ</v>
      </c>
      <c r="I12" s="12" t="str">
        <f t="shared" si="3"/>
        <v>B-P08-B-SELEZ-Nomina del seggio di gara</v>
      </c>
      <c r="J12" s="19" t="s">
        <v>55</v>
      </c>
      <c r="K12" s="19" t="s">
        <v>56</v>
      </c>
    </row>
    <row r="13" spans="1:11" ht="59.5" customHeight="1" x14ac:dyDescent="0.35">
      <c r="A13" s="14" t="s">
        <v>15</v>
      </c>
      <c r="B13" s="15" t="s">
        <v>16</v>
      </c>
      <c r="C13" s="18" t="s">
        <v>57</v>
      </c>
      <c r="D13" s="17" t="s">
        <v>58</v>
      </c>
      <c r="E13" s="18" t="s">
        <v>46</v>
      </c>
      <c r="F13" s="18" t="s">
        <v>47</v>
      </c>
      <c r="G13" s="3" t="s">
        <v>230</v>
      </c>
      <c r="H13" s="18" t="str">
        <f t="shared" si="2"/>
        <v>B-P09-A-SELEZ</v>
      </c>
      <c r="I13" s="12" t="str">
        <f t="shared" si="3"/>
        <v>B-P09-A-SELEZ-Gestione delle sedute di gara e verifiche sui concorrenti</v>
      </c>
      <c r="J13" s="19" t="s">
        <v>59</v>
      </c>
      <c r="K13" s="19" t="s">
        <v>60</v>
      </c>
    </row>
    <row r="14" spans="1:11" ht="92.5" x14ac:dyDescent="0.35">
      <c r="A14" s="14" t="s">
        <v>15</v>
      </c>
      <c r="B14" s="15" t="s">
        <v>16</v>
      </c>
      <c r="C14" s="18" t="s">
        <v>61</v>
      </c>
      <c r="D14" s="17" t="s">
        <v>62</v>
      </c>
      <c r="E14" s="18" t="s">
        <v>46</v>
      </c>
      <c r="F14" s="18" t="s">
        <v>47</v>
      </c>
      <c r="G14" s="3" t="s">
        <v>231</v>
      </c>
      <c r="H14" s="18" t="str">
        <f t="shared" si="2"/>
        <v>B-P09-B-SELEZ</v>
      </c>
      <c r="I14" s="12" t="str">
        <f t="shared" si="3"/>
        <v>B-P09-B-SELEZ-Valutazione offerte aggiudicate secondo il minor prezzo</v>
      </c>
      <c r="J14" s="19" t="s">
        <v>63</v>
      </c>
      <c r="K14" s="19" t="s">
        <v>64</v>
      </c>
    </row>
    <row r="15" spans="1:11" ht="129.5" x14ac:dyDescent="0.35">
      <c r="A15" s="14" t="s">
        <v>15</v>
      </c>
      <c r="B15" s="15" t="s">
        <v>16</v>
      </c>
      <c r="C15" s="18" t="s">
        <v>65</v>
      </c>
      <c r="D15" s="17" t="s">
        <v>66</v>
      </c>
      <c r="E15" s="18" t="s">
        <v>46</v>
      </c>
      <c r="F15" s="18" t="s">
        <v>47</v>
      </c>
      <c r="G15" s="3" t="s">
        <v>231</v>
      </c>
      <c r="H15" s="18" t="str">
        <f t="shared" si="2"/>
        <v>B-P09-C-SELEZ</v>
      </c>
      <c r="I15" s="12" t="str">
        <f t="shared" si="3"/>
        <v>B-P09-C-SELEZ-Valutazione offerte aggiudicate secondo il miglior rapporto qualità/prezzo</v>
      </c>
      <c r="J15" s="19" t="s">
        <v>201</v>
      </c>
      <c r="K15" s="19" t="s">
        <v>67</v>
      </c>
    </row>
    <row r="16" spans="1:11" ht="58.5" customHeight="1" x14ac:dyDescent="0.35">
      <c r="A16" s="14" t="s">
        <v>15</v>
      </c>
      <c r="B16" s="15" t="s">
        <v>16</v>
      </c>
      <c r="C16" s="18" t="s">
        <v>68</v>
      </c>
      <c r="D16" s="17" t="s">
        <v>69</v>
      </c>
      <c r="E16" s="18" t="s">
        <v>46</v>
      </c>
      <c r="F16" s="18" t="s">
        <v>47</v>
      </c>
      <c r="G16" s="3" t="s">
        <v>232</v>
      </c>
      <c r="H16" s="18" t="str">
        <f t="shared" si="2"/>
        <v>B-P10-SELEZ</v>
      </c>
      <c r="I16" s="12" t="str">
        <f t="shared" si="3"/>
        <v>B-P10-SELEZ-Annullamento o revoca della gara</v>
      </c>
      <c r="J16" s="13" t="s">
        <v>70</v>
      </c>
      <c r="K16" s="13" t="s">
        <v>71</v>
      </c>
    </row>
    <row r="17" spans="1:11" ht="74" x14ac:dyDescent="0.35">
      <c r="A17" s="7" t="s">
        <v>15</v>
      </c>
      <c r="B17" s="2" t="s">
        <v>16</v>
      </c>
      <c r="C17" s="3" t="s">
        <v>72</v>
      </c>
      <c r="D17" s="4" t="s">
        <v>73</v>
      </c>
      <c r="E17" s="3" t="s">
        <v>46</v>
      </c>
      <c r="F17" s="3" t="s">
        <v>47</v>
      </c>
      <c r="G17" s="20" t="s">
        <v>233</v>
      </c>
      <c r="H17" s="3" t="str">
        <f t="shared" si="2"/>
        <v>B-P12-SELEZ</v>
      </c>
      <c r="I17" s="5" t="str">
        <f t="shared" si="3"/>
        <v>B-P12-SELEZ-Gestione di elenchi o albi di operatori economici</v>
      </c>
      <c r="J17" s="9" t="s">
        <v>74</v>
      </c>
      <c r="K17" s="9" t="s">
        <v>75</v>
      </c>
    </row>
    <row r="18" spans="1:11" ht="150" customHeight="1" x14ac:dyDescent="0.35">
      <c r="A18" s="7" t="s">
        <v>15</v>
      </c>
      <c r="B18" s="2" t="s">
        <v>16</v>
      </c>
      <c r="C18" s="3" t="s">
        <v>76</v>
      </c>
      <c r="D18" s="4" t="s">
        <v>77</v>
      </c>
      <c r="E18" s="3" t="s">
        <v>78</v>
      </c>
      <c r="F18" s="3" t="s">
        <v>79</v>
      </c>
      <c r="G18" s="3" t="s">
        <v>234</v>
      </c>
      <c r="H18" s="3" t="str">
        <f t="shared" si="2"/>
        <v>B-P13-VERIF+CONTR</v>
      </c>
      <c r="I18" s="5" t="str">
        <f t="shared" si="3"/>
        <v>B-P13-VERIF+CONTR-Aggiudicazione</v>
      </c>
      <c r="J18" s="9" t="s">
        <v>235</v>
      </c>
      <c r="K18" s="9" t="s">
        <v>80</v>
      </c>
    </row>
    <row r="19" spans="1:11" ht="79" customHeight="1" x14ac:dyDescent="0.35">
      <c r="A19" s="7" t="s">
        <v>15</v>
      </c>
      <c r="B19" s="2" t="s">
        <v>16</v>
      </c>
      <c r="C19" s="3" t="s">
        <v>81</v>
      </c>
      <c r="D19" s="4" t="s">
        <v>82</v>
      </c>
      <c r="E19" s="3" t="s">
        <v>78</v>
      </c>
      <c r="F19" s="3" t="s">
        <v>79</v>
      </c>
      <c r="G19" s="20" t="s">
        <v>233</v>
      </c>
      <c r="H19" s="3" t="str">
        <f t="shared" si="2"/>
        <v>B-P14-VERIF+CONTR</v>
      </c>
      <c r="I19" s="5" t="str">
        <f t="shared" si="3"/>
        <v>B-P14-VERIF+CONTR-Stipulazione del contratto</v>
      </c>
      <c r="J19" s="9" t="s">
        <v>83</v>
      </c>
      <c r="K19" s="9" t="s">
        <v>236</v>
      </c>
    </row>
    <row r="20" spans="1:11" ht="55.5" x14ac:dyDescent="0.35">
      <c r="A20" s="7" t="s">
        <v>15</v>
      </c>
      <c r="B20" s="2" t="s">
        <v>16</v>
      </c>
      <c r="C20" s="3" t="s">
        <v>84</v>
      </c>
      <c r="D20" s="4" t="s">
        <v>85</v>
      </c>
      <c r="E20" s="3" t="s">
        <v>86</v>
      </c>
      <c r="F20" s="3" t="s">
        <v>87</v>
      </c>
      <c r="G20" s="20" t="s">
        <v>233</v>
      </c>
      <c r="H20" s="3" t="str">
        <f t="shared" si="2"/>
        <v>B-P15-ESEC</v>
      </c>
      <c r="I20" s="5" t="str">
        <f t="shared" si="3"/>
        <v>B-P15-ESEC-Autorizzazione al subappalto</v>
      </c>
      <c r="J20" s="9" t="s">
        <v>88</v>
      </c>
      <c r="K20" s="9" t="s">
        <v>89</v>
      </c>
    </row>
    <row r="21" spans="1:11" ht="185" customHeight="1" x14ac:dyDescent="0.35">
      <c r="A21" s="7" t="s">
        <v>15</v>
      </c>
      <c r="B21" s="2" t="s">
        <v>16</v>
      </c>
      <c r="C21" s="3" t="s">
        <v>90</v>
      </c>
      <c r="D21" s="4" t="s">
        <v>91</v>
      </c>
      <c r="E21" s="3" t="s">
        <v>86</v>
      </c>
      <c r="F21" s="3" t="s">
        <v>87</v>
      </c>
      <c r="G21" s="3" t="s">
        <v>92</v>
      </c>
      <c r="H21" s="3" t="str">
        <f t="shared" si="2"/>
        <v>B-P16-ESEC</v>
      </c>
      <c r="I21" s="5" t="str">
        <f t="shared" si="3"/>
        <v>B-P16-ESEC-Verifica dei subappaltatori in cantiere</v>
      </c>
      <c r="J21" s="6" t="s">
        <v>93</v>
      </c>
      <c r="K21" s="6" t="s">
        <v>216</v>
      </c>
    </row>
    <row r="22" spans="1:11" ht="358.5" customHeight="1" x14ac:dyDescent="0.35">
      <c r="A22" s="7" t="s">
        <v>15</v>
      </c>
      <c r="B22" s="2" t="s">
        <v>16</v>
      </c>
      <c r="C22" s="3" t="s">
        <v>94</v>
      </c>
      <c r="D22" s="4" t="s">
        <v>95</v>
      </c>
      <c r="E22" s="3" t="s">
        <v>86</v>
      </c>
      <c r="F22" s="3" t="s">
        <v>87</v>
      </c>
      <c r="G22" s="20" t="s">
        <v>237</v>
      </c>
      <c r="H22" s="3" t="str">
        <f t="shared" si="2"/>
        <v>B-P17-ESEC</v>
      </c>
      <c r="I22" s="5" t="str">
        <f t="shared" si="3"/>
        <v>B-P17-ESEC-Autorizzazione modifiche contrattuali</v>
      </c>
      <c r="J22" s="6" t="s">
        <v>96</v>
      </c>
      <c r="K22" s="6" t="s">
        <v>97</v>
      </c>
    </row>
    <row r="23" spans="1:11" ht="336" customHeight="1" x14ac:dyDescent="0.35">
      <c r="A23" s="7" t="s">
        <v>15</v>
      </c>
      <c r="B23" s="2" t="s">
        <v>16</v>
      </c>
      <c r="C23" s="3" t="s">
        <v>98</v>
      </c>
      <c r="D23" s="4" t="s">
        <v>99</v>
      </c>
      <c r="E23" s="3" t="s">
        <v>86</v>
      </c>
      <c r="F23" s="3" t="s">
        <v>87</v>
      </c>
      <c r="G23" s="20" t="s">
        <v>238</v>
      </c>
      <c r="H23" s="3" t="str">
        <f t="shared" si="2"/>
        <v>B-P18-ESEC</v>
      </c>
      <c r="I23" s="5" t="str">
        <f t="shared" si="3"/>
        <v>B-P18-ESEC-Verifica dell'esecuzione del contratto</v>
      </c>
      <c r="J23" s="6" t="s">
        <v>239</v>
      </c>
      <c r="K23" s="6" t="s">
        <v>100</v>
      </c>
    </row>
    <row r="24" spans="1:11" ht="92.5" x14ac:dyDescent="0.35">
      <c r="A24" s="7" t="s">
        <v>15</v>
      </c>
      <c r="B24" s="2" t="s">
        <v>16</v>
      </c>
      <c r="C24" s="3" t="s">
        <v>101</v>
      </c>
      <c r="D24" s="4" t="s">
        <v>212</v>
      </c>
      <c r="E24" s="3" t="s">
        <v>86</v>
      </c>
      <c r="F24" s="3" t="s">
        <v>87</v>
      </c>
      <c r="G24" s="20" t="s">
        <v>240</v>
      </c>
      <c r="H24" s="3" t="str">
        <f t="shared" si="2"/>
        <v>B-P19-ESEC</v>
      </c>
      <c r="I24" s="5" t="str">
        <f t="shared" si="3"/>
        <v>B-P19-ESEC-Emissione del certificato di pagamento PER LAVORI (vedi E2 PTPC 16-18)</v>
      </c>
      <c r="J24" s="9" t="s">
        <v>102</v>
      </c>
      <c r="K24" s="9" t="s">
        <v>103</v>
      </c>
    </row>
    <row r="25" spans="1:11" ht="151" customHeight="1" x14ac:dyDescent="0.35">
      <c r="A25" s="7" t="s">
        <v>15</v>
      </c>
      <c r="B25" s="2" t="s">
        <v>16</v>
      </c>
      <c r="C25" s="3" t="s">
        <v>104</v>
      </c>
      <c r="D25" s="4" t="s">
        <v>215</v>
      </c>
      <c r="E25" s="3" t="s">
        <v>86</v>
      </c>
      <c r="F25" s="3" t="s">
        <v>87</v>
      </c>
      <c r="G25" s="3" t="s">
        <v>241</v>
      </c>
      <c r="H25" s="3" t="str">
        <f t="shared" si="2"/>
        <v>B-P20-A-ESEC</v>
      </c>
      <c r="I25" s="5" t="s">
        <v>214</v>
      </c>
      <c r="J25" s="6" t="s">
        <v>105</v>
      </c>
      <c r="K25" s="6" t="s">
        <v>106</v>
      </c>
    </row>
    <row r="26" spans="1:11" ht="80.5" customHeight="1" x14ac:dyDescent="0.35">
      <c r="A26" s="7" t="s">
        <v>15</v>
      </c>
      <c r="B26" s="2" t="s">
        <v>16</v>
      </c>
      <c r="C26" s="3" t="s">
        <v>107</v>
      </c>
      <c r="D26" s="4" t="s">
        <v>108</v>
      </c>
      <c r="E26" s="3" t="s">
        <v>86</v>
      </c>
      <c r="F26" s="3" t="s">
        <v>87</v>
      </c>
      <c r="G26" s="3" t="s">
        <v>242</v>
      </c>
      <c r="H26" s="3" t="str">
        <f t="shared" si="2"/>
        <v>B-P20-C-ESEC</v>
      </c>
      <c r="I26" s="5" t="str">
        <f t="shared" si="3"/>
        <v>B-P20-C-ESEC-Effettuazione dei pagamenti in corso di esecuzione - PAGAMENTI A DIPENDENTI PUBBLICI</v>
      </c>
      <c r="J26" s="6" t="s">
        <v>109</v>
      </c>
      <c r="K26" s="6" t="s">
        <v>110</v>
      </c>
    </row>
    <row r="27" spans="1:11" ht="115" customHeight="1" x14ac:dyDescent="0.35">
      <c r="A27" s="7" t="s">
        <v>15</v>
      </c>
      <c r="B27" s="2" t="s">
        <v>16</v>
      </c>
      <c r="C27" s="3" t="s">
        <v>111</v>
      </c>
      <c r="D27" s="4" t="s">
        <v>112</v>
      </c>
      <c r="E27" s="3" t="s">
        <v>86</v>
      </c>
      <c r="F27" s="3" t="s">
        <v>87</v>
      </c>
      <c r="G27" s="3" t="s">
        <v>243</v>
      </c>
      <c r="H27" s="3" t="str">
        <f t="shared" si="2"/>
        <v>B-P21-ESEC</v>
      </c>
      <c r="I27" s="5" t="str">
        <f t="shared" si="3"/>
        <v>B-P21-ESEC-Gestione delle controversie</v>
      </c>
      <c r="J27" s="6" t="s">
        <v>113</v>
      </c>
      <c r="K27" s="6" t="s">
        <v>114</v>
      </c>
    </row>
    <row r="28" spans="1:11" ht="74" customHeight="1" x14ac:dyDescent="0.35">
      <c r="A28" s="7" t="s">
        <v>15</v>
      </c>
      <c r="B28" s="2" t="s">
        <v>16</v>
      </c>
      <c r="C28" s="3" t="s">
        <v>115</v>
      </c>
      <c r="D28" s="4" t="s">
        <v>116</v>
      </c>
      <c r="E28" s="3" t="s">
        <v>86</v>
      </c>
      <c r="F28" s="3" t="s">
        <v>87</v>
      </c>
      <c r="G28" s="20" t="s">
        <v>240</v>
      </c>
      <c r="H28" s="3" t="str">
        <f t="shared" si="2"/>
        <v>B-P22-ESEC</v>
      </c>
      <c r="I28" s="5" t="str">
        <f t="shared" si="3"/>
        <v>B-P22-ESEC-Prove e controlli di laboratorio riguardanti materiali e lavorazioni</v>
      </c>
      <c r="J28" s="6" t="s">
        <v>117</v>
      </c>
      <c r="K28" s="6" t="s">
        <v>118</v>
      </c>
    </row>
    <row r="29" spans="1:11" ht="55" customHeight="1" x14ac:dyDescent="0.35">
      <c r="A29" s="7" t="s">
        <v>15</v>
      </c>
      <c r="B29" s="2" t="s">
        <v>16</v>
      </c>
      <c r="C29" s="3" t="s">
        <v>121</v>
      </c>
      <c r="D29" s="4" t="s">
        <v>122</v>
      </c>
      <c r="E29" s="3" t="s">
        <v>119</v>
      </c>
      <c r="F29" s="3" t="s">
        <v>120</v>
      </c>
      <c r="G29" s="3" t="s">
        <v>244</v>
      </c>
      <c r="H29" s="3" t="str">
        <f t="shared" si="2"/>
        <v>B-P24-REND</v>
      </c>
      <c r="I29" s="5" t="str">
        <f>CONCATENATE(H29,"-",D29)</f>
        <v>B-P24-REND-Procedimento di nomina del collaudatore statico</v>
      </c>
      <c r="J29" s="6" t="s">
        <v>123</v>
      </c>
      <c r="K29" s="6" t="s">
        <v>124</v>
      </c>
    </row>
    <row r="30" spans="1:11" ht="111.5" customHeight="1" x14ac:dyDescent="0.35">
      <c r="A30" s="7" t="s">
        <v>15</v>
      </c>
      <c r="B30" s="2" t="s">
        <v>16</v>
      </c>
      <c r="C30" s="3" t="s">
        <v>125</v>
      </c>
      <c r="D30" s="4" t="s">
        <v>202</v>
      </c>
      <c r="E30" s="3" t="s">
        <v>119</v>
      </c>
      <c r="F30" s="3" t="s">
        <v>120</v>
      </c>
      <c r="G30" s="3" t="s">
        <v>245</v>
      </c>
      <c r="H30" s="3" t="str">
        <f t="shared" si="2"/>
        <v>B-P25-REND</v>
      </c>
      <c r="I30" s="12" t="str">
        <f>CONCATENATE(H30,"-",D30)</f>
        <v>B-P25-REND-Rilascio del certificato di  esecuzione lavori / esecuzione delle prestazioni</v>
      </c>
      <c r="J30" s="6" t="s">
        <v>126</v>
      </c>
      <c r="K30" s="6" t="s">
        <v>127</v>
      </c>
    </row>
    <row r="31" spans="1:11" ht="74.5" customHeight="1" x14ac:dyDescent="0.35">
      <c r="A31" s="7" t="s">
        <v>15</v>
      </c>
      <c r="B31" s="2" t="s">
        <v>16</v>
      </c>
      <c r="C31" s="3" t="s">
        <v>128</v>
      </c>
      <c r="D31" s="4" t="s">
        <v>129</v>
      </c>
      <c r="E31" s="3" t="s">
        <v>119</v>
      </c>
      <c r="F31" s="3" t="s">
        <v>120</v>
      </c>
      <c r="G31" s="3" t="s">
        <v>130</v>
      </c>
      <c r="H31" s="3" t="str">
        <f t="shared" si="2"/>
        <v>B-P26-REND</v>
      </c>
      <c r="I31" s="5" t="str">
        <f t="shared" si="3"/>
        <v>B-P26-REND-Rendicontazione del contratto</v>
      </c>
      <c r="J31" s="6" t="s">
        <v>131</v>
      </c>
      <c r="K31" s="6" t="s">
        <v>132</v>
      </c>
    </row>
    <row r="32" spans="1:11" ht="67" customHeight="1" x14ac:dyDescent="0.35">
      <c r="A32" s="7" t="s">
        <v>133</v>
      </c>
      <c r="B32" s="2" t="s">
        <v>134</v>
      </c>
      <c r="C32" s="3" t="s">
        <v>11</v>
      </c>
      <c r="D32" s="4" t="s">
        <v>135</v>
      </c>
      <c r="E32" s="3" t="s">
        <v>136</v>
      </c>
      <c r="F32" s="3" t="s">
        <v>136</v>
      </c>
      <c r="G32" s="20" t="s">
        <v>246</v>
      </c>
      <c r="H32" s="3" t="str">
        <f t="shared" si="2"/>
        <v>C-P01- /</v>
      </c>
      <c r="I32" s="5" t="str">
        <f t="shared" si="3"/>
        <v xml:space="preserve">C-P01- /-Attività di controllo di dichiarazioni sostitutive in luogo di autorizzazioni </v>
      </c>
      <c r="J32" s="6" t="s">
        <v>137</v>
      </c>
      <c r="K32" s="6" t="s">
        <v>138</v>
      </c>
    </row>
    <row r="33" spans="1:11" ht="76.5" customHeight="1" x14ac:dyDescent="0.35">
      <c r="A33" s="7" t="s">
        <v>133</v>
      </c>
      <c r="B33" s="2" t="s">
        <v>134</v>
      </c>
      <c r="C33" s="3" t="s">
        <v>12</v>
      </c>
      <c r="D33" s="4" t="s">
        <v>139</v>
      </c>
      <c r="E33" s="3" t="s">
        <v>136</v>
      </c>
      <c r="F33" s="3" t="s">
        <v>136</v>
      </c>
      <c r="G33" s="20" t="s">
        <v>233</v>
      </c>
      <c r="H33" s="3" t="str">
        <f t="shared" si="2"/>
        <v>C-P02- /</v>
      </c>
      <c r="I33" s="5" t="str">
        <f t="shared" si="3"/>
        <v>C-P02- /-Insegne di esercizio</v>
      </c>
      <c r="J33" s="6" t="s">
        <v>206</v>
      </c>
      <c r="K33" s="6" t="s">
        <v>140</v>
      </c>
    </row>
    <row r="34" spans="1:11" ht="130.5" customHeight="1" x14ac:dyDescent="0.35">
      <c r="A34" s="7" t="s">
        <v>133</v>
      </c>
      <c r="B34" s="2" t="s">
        <v>134</v>
      </c>
      <c r="C34" s="3" t="s">
        <v>13</v>
      </c>
      <c r="D34" s="4" t="s">
        <v>141</v>
      </c>
      <c r="E34" s="3" t="s">
        <v>136</v>
      </c>
      <c r="F34" s="3" t="s">
        <v>136</v>
      </c>
      <c r="G34" s="20" t="s">
        <v>233</v>
      </c>
      <c r="H34" s="3" t="str">
        <f t="shared" si="2"/>
        <v>C-P03- /</v>
      </c>
      <c r="I34" s="5" t="str">
        <f t="shared" si="3"/>
        <v>C-P03- /-Costruzioni in fregio</v>
      </c>
      <c r="J34" s="6" t="s">
        <v>207</v>
      </c>
      <c r="K34" s="6" t="s">
        <v>140</v>
      </c>
    </row>
    <row r="35" spans="1:11" ht="74" x14ac:dyDescent="0.35">
      <c r="A35" s="7" t="s">
        <v>133</v>
      </c>
      <c r="B35" s="2" t="s">
        <v>134</v>
      </c>
      <c r="C35" s="3" t="s">
        <v>14</v>
      </c>
      <c r="D35" s="4" t="s">
        <v>142</v>
      </c>
      <c r="E35" s="3" t="s">
        <v>136</v>
      </c>
      <c r="F35" s="3" t="s">
        <v>136</v>
      </c>
      <c r="G35" s="20" t="s">
        <v>233</v>
      </c>
      <c r="H35" s="3" t="str">
        <f t="shared" si="2"/>
        <v>C-P04- /</v>
      </c>
      <c r="I35" s="5" t="str">
        <f t="shared" si="3"/>
        <v>C-P04- /-Comodati</v>
      </c>
      <c r="J35" s="6" t="s">
        <v>208</v>
      </c>
      <c r="K35" s="6" t="s">
        <v>140</v>
      </c>
    </row>
    <row r="36" spans="1:11" ht="74" x14ac:dyDescent="0.35">
      <c r="A36" s="7" t="s">
        <v>133</v>
      </c>
      <c r="B36" s="2" t="s">
        <v>134</v>
      </c>
      <c r="C36" s="3" t="s">
        <v>37</v>
      </c>
      <c r="D36" s="4" t="s">
        <v>143</v>
      </c>
      <c r="E36" s="3" t="s">
        <v>136</v>
      </c>
      <c r="F36" s="3" t="s">
        <v>136</v>
      </c>
      <c r="G36" s="20" t="s">
        <v>233</v>
      </c>
      <c r="H36" s="3" t="str">
        <f t="shared" si="2"/>
        <v>C-P05- /</v>
      </c>
      <c r="I36" s="5" t="str">
        <f t="shared" si="3"/>
        <v>C-P05- /-Concessioni in uso</v>
      </c>
      <c r="J36" s="6" t="s">
        <v>208</v>
      </c>
      <c r="K36" s="6" t="s">
        <v>140</v>
      </c>
    </row>
    <row r="37" spans="1:11" ht="35.5" customHeight="1" x14ac:dyDescent="0.35">
      <c r="A37" s="7" t="s">
        <v>145</v>
      </c>
      <c r="B37" s="2" t="s">
        <v>146</v>
      </c>
      <c r="C37" s="3" t="s">
        <v>11</v>
      </c>
      <c r="D37" s="4" t="s">
        <v>147</v>
      </c>
      <c r="E37" s="3" t="s">
        <v>136</v>
      </c>
      <c r="F37" s="3" t="s">
        <v>136</v>
      </c>
      <c r="G37" s="3" t="s">
        <v>248</v>
      </c>
      <c r="H37" s="3" t="str">
        <f t="shared" si="2"/>
        <v>E-P01- /</v>
      </c>
      <c r="I37" s="5" t="str">
        <f t="shared" si="3"/>
        <v>E-P01- /-Alienazioni</v>
      </c>
      <c r="J37" s="6"/>
      <c r="K37" s="13" t="s">
        <v>148</v>
      </c>
    </row>
    <row r="38" spans="1:11" ht="37" x14ac:dyDescent="0.35">
      <c r="A38" s="7" t="s">
        <v>145</v>
      </c>
      <c r="B38" s="2" t="s">
        <v>146</v>
      </c>
      <c r="C38" s="3" t="s">
        <v>12</v>
      </c>
      <c r="D38" s="4" t="s">
        <v>149</v>
      </c>
      <c r="E38" s="3" t="s">
        <v>136</v>
      </c>
      <c r="F38" s="3" t="s">
        <v>136</v>
      </c>
      <c r="G38" s="20" t="s">
        <v>233</v>
      </c>
      <c r="H38" s="3" t="str">
        <f t="shared" si="2"/>
        <v>E-P02- /</v>
      </c>
      <c r="I38" s="5" t="str">
        <f t="shared" si="3"/>
        <v>E-P02- /-Processo di locazione di immobili per la Società</v>
      </c>
      <c r="J38" s="6" t="s">
        <v>209</v>
      </c>
      <c r="K38" s="13" t="s">
        <v>150</v>
      </c>
    </row>
    <row r="39" spans="1:11" ht="51" x14ac:dyDescent="0.35">
      <c r="A39" s="7" t="s">
        <v>145</v>
      </c>
      <c r="B39" s="2" t="s">
        <v>146</v>
      </c>
      <c r="C39" s="3" t="s">
        <v>13</v>
      </c>
      <c r="D39" s="4" t="s">
        <v>151</v>
      </c>
      <c r="E39" s="3" t="s">
        <v>136</v>
      </c>
      <c r="F39" s="3" t="s">
        <v>136</v>
      </c>
      <c r="G39" s="20" t="s">
        <v>233</v>
      </c>
      <c r="H39" s="3" t="str">
        <f t="shared" si="2"/>
        <v>E-P03- /</v>
      </c>
      <c r="I39" s="5" t="str">
        <f t="shared" si="3"/>
        <v>E-P03- /-Processo di concessione di locazioni di immobili della Società</v>
      </c>
      <c r="J39" s="6" t="s">
        <v>210</v>
      </c>
      <c r="K39" s="6" t="s">
        <v>211</v>
      </c>
    </row>
    <row r="40" spans="1:11" ht="37" x14ac:dyDescent="0.35">
      <c r="A40" s="7" t="s">
        <v>145</v>
      </c>
      <c r="B40" s="2" t="s">
        <v>146</v>
      </c>
      <c r="C40" s="3" t="s">
        <v>14</v>
      </c>
      <c r="D40" s="4" t="s">
        <v>152</v>
      </c>
      <c r="E40" s="3" t="s">
        <v>136</v>
      </c>
      <c r="F40" s="3" t="s">
        <v>136</v>
      </c>
      <c r="G40" s="20" t="s">
        <v>233</v>
      </c>
      <c r="H40" s="3" t="str">
        <f t="shared" si="2"/>
        <v>E-P04- /</v>
      </c>
      <c r="I40" s="5" t="str">
        <f t="shared" si="3"/>
        <v>E-P04- /-Gestione dei beni immobili</v>
      </c>
      <c r="J40" s="6" t="s">
        <v>153</v>
      </c>
      <c r="K40" s="6"/>
    </row>
    <row r="41" spans="1:11" ht="99" customHeight="1" x14ac:dyDescent="0.35">
      <c r="A41" s="7" t="s">
        <v>145</v>
      </c>
      <c r="B41" s="2" t="s">
        <v>146</v>
      </c>
      <c r="C41" s="3" t="s">
        <v>37</v>
      </c>
      <c r="D41" s="10" t="s">
        <v>154</v>
      </c>
      <c r="E41" s="3" t="s">
        <v>136</v>
      </c>
      <c r="F41" s="3" t="s">
        <v>136</v>
      </c>
      <c r="G41" s="3" t="s">
        <v>256</v>
      </c>
      <c r="H41" s="3" t="str">
        <f t="shared" si="2"/>
        <v>E-P05- /</v>
      </c>
      <c r="I41" s="5" t="str">
        <f t="shared" si="3"/>
        <v>E-P05- /-Autorizzazione alla liquidazione (ESCLUSI CONTRATTI PUBBLICI)</v>
      </c>
      <c r="J41" s="6" t="s">
        <v>155</v>
      </c>
      <c r="K41" s="6" t="s">
        <v>156</v>
      </c>
    </row>
    <row r="42" spans="1:11" ht="73" customHeight="1" x14ac:dyDescent="0.35">
      <c r="A42" s="7" t="s">
        <v>157</v>
      </c>
      <c r="B42" s="2" t="s">
        <v>158</v>
      </c>
      <c r="C42" s="3" t="s">
        <v>11</v>
      </c>
      <c r="D42" s="4" t="s">
        <v>159</v>
      </c>
      <c r="E42" s="3" t="s">
        <v>136</v>
      </c>
      <c r="F42" s="3" t="s">
        <v>136</v>
      </c>
      <c r="G42" s="20" t="s">
        <v>240</v>
      </c>
      <c r="H42" s="3" t="str">
        <f t="shared" si="2"/>
        <v>F-P01- /</v>
      </c>
      <c r="I42" s="5" t="str">
        <f>CONCATENATE(H42,"-",D42)</f>
        <v>F-P01- /-Gestione e Analisi della reportistica Relativa alle Opere</v>
      </c>
      <c r="J42" s="6" t="s">
        <v>160</v>
      </c>
      <c r="K42" s="6" t="s">
        <v>161</v>
      </c>
    </row>
    <row r="43" spans="1:11" ht="74" x14ac:dyDescent="0.35">
      <c r="A43" s="7" t="s">
        <v>157</v>
      </c>
      <c r="B43" s="2" t="s">
        <v>158</v>
      </c>
      <c r="C43" s="3" t="s">
        <v>12</v>
      </c>
      <c r="D43" s="4" t="s">
        <v>162</v>
      </c>
      <c r="E43" s="3" t="s">
        <v>136</v>
      </c>
      <c r="F43" s="3" t="s">
        <v>136</v>
      </c>
      <c r="G43" s="3" t="s">
        <v>250</v>
      </c>
      <c r="H43" s="3" t="str">
        <f t="shared" si="2"/>
        <v>F-P02- /</v>
      </c>
      <c r="I43" s="5" t="str">
        <f t="shared" si="3"/>
        <v>F-P02- /-Gestione e Analisi della reportistica Interventi</v>
      </c>
      <c r="J43" s="6" t="s">
        <v>163</v>
      </c>
      <c r="K43" s="6" t="s">
        <v>161</v>
      </c>
    </row>
    <row r="44" spans="1:11" ht="74" x14ac:dyDescent="0.35">
      <c r="A44" s="7" t="s">
        <v>157</v>
      </c>
      <c r="B44" s="2" t="s">
        <v>158</v>
      </c>
      <c r="C44" s="3" t="s">
        <v>13</v>
      </c>
      <c r="D44" s="4" t="s">
        <v>164</v>
      </c>
      <c r="E44" s="3" t="s">
        <v>136</v>
      </c>
      <c r="F44" s="3" t="s">
        <v>136</v>
      </c>
      <c r="G44" s="20" t="s">
        <v>249</v>
      </c>
      <c r="H44" s="3" t="str">
        <f t="shared" si="2"/>
        <v>F-P03- /</v>
      </c>
      <c r="I44" s="5" t="str">
        <f t="shared" si="3"/>
        <v>F-P03- /-Verifiche Variazioni contrattuali e Transazioni</v>
      </c>
      <c r="J44" s="6" t="s">
        <v>165</v>
      </c>
      <c r="K44" s="6" t="s">
        <v>166</v>
      </c>
    </row>
    <row r="45" spans="1:11" ht="129.5" x14ac:dyDescent="0.35">
      <c r="A45" s="7" t="s">
        <v>157</v>
      </c>
      <c r="B45" s="2" t="s">
        <v>158</v>
      </c>
      <c r="C45" s="3" t="s">
        <v>37</v>
      </c>
      <c r="D45" s="4" t="s">
        <v>167</v>
      </c>
      <c r="E45" s="3" t="s">
        <v>136</v>
      </c>
      <c r="F45" s="3" t="s">
        <v>136</v>
      </c>
      <c r="G45" s="3" t="s">
        <v>250</v>
      </c>
      <c r="H45" s="3" t="str">
        <f t="shared" si="2"/>
        <v>F-P05- /</v>
      </c>
      <c r="I45" s="5" t="str">
        <f t="shared" si="3"/>
        <v xml:space="preserve">F-P05- /-Ispezioni e Verifiche </v>
      </c>
      <c r="J45" s="6" t="s">
        <v>168</v>
      </c>
      <c r="K45" s="6" t="s">
        <v>169</v>
      </c>
    </row>
    <row r="46" spans="1:11" ht="35" customHeight="1" x14ac:dyDescent="0.35">
      <c r="A46" s="7" t="s">
        <v>170</v>
      </c>
      <c r="B46" s="2" t="s">
        <v>171</v>
      </c>
      <c r="C46" s="3" t="s">
        <v>11</v>
      </c>
      <c r="D46" s="4" t="s">
        <v>172</v>
      </c>
      <c r="E46" s="3" t="s">
        <v>136</v>
      </c>
      <c r="F46" s="3" t="s">
        <v>136</v>
      </c>
      <c r="G46" s="20" t="s">
        <v>251</v>
      </c>
      <c r="H46" s="3" t="str">
        <f t="shared" ref="H46:H58" si="4">CONCATENATE(A46,"-",C46,"-",E46)</f>
        <v>H-P01- /</v>
      </c>
      <c r="I46" s="5" t="str">
        <f t="shared" ref="I46:I58" si="5">CONCATENATE(H46,"-",D46)</f>
        <v>H-P01- /-Contenzioso del lavoro</v>
      </c>
      <c r="J46" s="6"/>
      <c r="K46" s="6" t="s">
        <v>173</v>
      </c>
    </row>
    <row r="47" spans="1:11" ht="167" customHeight="1" x14ac:dyDescent="0.35">
      <c r="A47" s="7" t="s">
        <v>170</v>
      </c>
      <c r="B47" s="2" t="s">
        <v>171</v>
      </c>
      <c r="C47" s="3" t="s">
        <v>13</v>
      </c>
      <c r="D47" s="4" t="s">
        <v>174</v>
      </c>
      <c r="E47" s="3" t="s">
        <v>136</v>
      </c>
      <c r="F47" s="3" t="s">
        <v>136</v>
      </c>
      <c r="G47" s="20" t="s">
        <v>252</v>
      </c>
      <c r="H47" s="3" t="str">
        <f t="shared" si="4"/>
        <v>H-P03- /</v>
      </c>
      <c r="I47" s="5" t="str">
        <f t="shared" si="5"/>
        <v>H-P03- /-Attività per la stesura/stipula di atti/accordi di natura transattiva</v>
      </c>
      <c r="J47" s="6" t="s">
        <v>175</v>
      </c>
      <c r="K47" s="6" t="s">
        <v>176</v>
      </c>
    </row>
    <row r="48" spans="1:11" ht="46.5" x14ac:dyDescent="0.35">
      <c r="A48" s="7" t="s">
        <v>170</v>
      </c>
      <c r="B48" s="2" t="s">
        <v>171</v>
      </c>
      <c r="C48" s="21" t="s">
        <v>37</v>
      </c>
      <c r="D48" s="21" t="s">
        <v>177</v>
      </c>
      <c r="E48" s="21" t="s">
        <v>136</v>
      </c>
      <c r="F48" s="21" t="s">
        <v>136</v>
      </c>
      <c r="G48" s="22" t="s">
        <v>253</v>
      </c>
      <c r="H48" s="21" t="str">
        <f t="shared" si="4"/>
        <v>H-P05- /</v>
      </c>
      <c r="I48" s="23" t="str">
        <f t="shared" si="5"/>
        <v>H-P05- /-Attività relativa alla gestione di pratiche inerenti insinuazioni fallimentari</v>
      </c>
      <c r="J48" s="21" t="s">
        <v>254</v>
      </c>
      <c r="K48" s="21" t="s">
        <v>255</v>
      </c>
    </row>
    <row r="49" spans="1:11" ht="31" x14ac:dyDescent="0.35">
      <c r="A49" s="7" t="s">
        <v>170</v>
      </c>
      <c r="B49" s="2" t="s">
        <v>171</v>
      </c>
      <c r="C49" s="21" t="s">
        <v>41</v>
      </c>
      <c r="D49" s="21" t="s">
        <v>180</v>
      </c>
      <c r="E49" s="21" t="s">
        <v>136</v>
      </c>
      <c r="F49" s="21" t="s">
        <v>136</v>
      </c>
      <c r="G49" s="22" t="s">
        <v>253</v>
      </c>
      <c r="H49" s="21" t="str">
        <f t="shared" si="4"/>
        <v>H-P06- /</v>
      </c>
      <c r="I49" s="23" t="str">
        <f t="shared" si="5"/>
        <v>H-P06- /-Assistenza all'organo di indirizzo-CDA</v>
      </c>
      <c r="J49" s="21" t="s">
        <v>178</v>
      </c>
      <c r="K49" s="21" t="s">
        <v>179</v>
      </c>
    </row>
    <row r="50" spans="1:11" ht="15.5" x14ac:dyDescent="0.35">
      <c r="A50" s="7" t="s">
        <v>181</v>
      </c>
      <c r="B50" s="2" t="s">
        <v>182</v>
      </c>
      <c r="C50" s="21" t="s">
        <v>11</v>
      </c>
      <c r="D50" s="21" t="s">
        <v>183</v>
      </c>
      <c r="E50" s="21" t="s">
        <v>136</v>
      </c>
      <c r="F50" s="21" t="s">
        <v>136</v>
      </c>
      <c r="G50" s="22" t="s">
        <v>233</v>
      </c>
      <c r="H50" s="21" t="str">
        <f t="shared" si="4"/>
        <v>I-P01- /</v>
      </c>
      <c r="I50" s="23" t="str">
        <f t="shared" si="5"/>
        <v>I-P01- /-Gestione sinistri e risarcimenti</v>
      </c>
      <c r="J50" s="21"/>
      <c r="K50" s="21" t="s">
        <v>184</v>
      </c>
    </row>
    <row r="51" spans="1:11" ht="15.5" x14ac:dyDescent="0.35">
      <c r="A51" s="7" t="s">
        <v>181</v>
      </c>
      <c r="B51" s="2" t="s">
        <v>182</v>
      </c>
      <c r="C51" s="21" t="s">
        <v>13</v>
      </c>
      <c r="D51" s="21" t="s">
        <v>185</v>
      </c>
      <c r="E51" s="21" t="s">
        <v>136</v>
      </c>
      <c r="F51" s="21" t="s">
        <v>136</v>
      </c>
      <c r="G51" s="21" t="s">
        <v>205</v>
      </c>
      <c r="H51" s="21" t="str">
        <f t="shared" si="4"/>
        <v>I-P03- /</v>
      </c>
      <c r="I51" s="23" t="str">
        <f t="shared" si="5"/>
        <v>I-P03- /-Partecipazioni attive</v>
      </c>
      <c r="J51" s="21"/>
      <c r="K51" s="21" t="s">
        <v>186</v>
      </c>
    </row>
    <row r="52" spans="1:11" ht="15.5" x14ac:dyDescent="0.35">
      <c r="A52" s="7" t="s">
        <v>181</v>
      </c>
      <c r="B52" s="2" t="s">
        <v>182</v>
      </c>
      <c r="C52" s="21" t="s">
        <v>14</v>
      </c>
      <c r="D52" s="21" t="s">
        <v>187</v>
      </c>
      <c r="E52" s="21" t="s">
        <v>136</v>
      </c>
      <c r="F52" s="21" t="s">
        <v>136</v>
      </c>
      <c r="G52" s="21" t="s">
        <v>205</v>
      </c>
      <c r="H52" s="21" t="str">
        <f t="shared" si="4"/>
        <v>I-P04- /</v>
      </c>
      <c r="I52" s="23" t="str">
        <f t="shared" si="5"/>
        <v>I-P04- /-Elargizioni</v>
      </c>
      <c r="J52" s="21"/>
      <c r="K52" s="21" t="s">
        <v>188</v>
      </c>
    </row>
    <row r="53" spans="1:11" ht="31" x14ac:dyDescent="0.35">
      <c r="A53" s="7" t="s">
        <v>181</v>
      </c>
      <c r="B53" s="2" t="s">
        <v>182</v>
      </c>
      <c r="C53" s="21" t="s">
        <v>37</v>
      </c>
      <c r="D53" s="21" t="s">
        <v>189</v>
      </c>
      <c r="E53" s="21" t="s">
        <v>136</v>
      </c>
      <c r="F53" s="21" t="s">
        <v>136</v>
      </c>
      <c r="G53" s="21" t="s">
        <v>205</v>
      </c>
      <c r="H53" s="21" t="str">
        <f t="shared" si="4"/>
        <v>I-P05- /</v>
      </c>
      <c r="I53" s="23" t="str">
        <f t="shared" si="5"/>
        <v>I-P05- /-Gestione della corrispondenza</v>
      </c>
      <c r="J53" s="21"/>
      <c r="K53" s="21" t="s">
        <v>190</v>
      </c>
    </row>
    <row r="54" spans="1:11" ht="31" x14ac:dyDescent="0.35">
      <c r="A54" s="7" t="s">
        <v>181</v>
      </c>
      <c r="B54" s="2" t="s">
        <v>182</v>
      </c>
      <c r="C54" s="21" t="s">
        <v>41</v>
      </c>
      <c r="D54" s="21" t="s">
        <v>191</v>
      </c>
      <c r="E54" s="21" t="s">
        <v>136</v>
      </c>
      <c r="F54" s="21" t="s">
        <v>136</v>
      </c>
      <c r="G54" s="22" t="s">
        <v>233</v>
      </c>
      <c r="H54" s="21" t="str">
        <f t="shared" si="4"/>
        <v>I-P06- /</v>
      </c>
      <c r="I54" s="23" t="str">
        <f t="shared" si="5"/>
        <v>I-P06- /-Risoluzione / rilocazione interferenze</v>
      </c>
      <c r="J54" s="21"/>
      <c r="K54" s="21" t="s">
        <v>192</v>
      </c>
    </row>
    <row r="55" spans="1:11" ht="31" x14ac:dyDescent="0.35">
      <c r="A55" s="7" t="s">
        <v>181</v>
      </c>
      <c r="B55" s="2" t="s">
        <v>182</v>
      </c>
      <c r="C55" s="21" t="s">
        <v>44</v>
      </c>
      <c r="D55" s="21" t="s">
        <v>193</v>
      </c>
      <c r="E55" s="21" t="s">
        <v>136</v>
      </c>
      <c r="F55" s="21" t="s">
        <v>136</v>
      </c>
      <c r="G55" s="22" t="s">
        <v>233</v>
      </c>
      <c r="H55" s="21" t="str">
        <f t="shared" si="4"/>
        <v>I-P07- /</v>
      </c>
      <c r="I55" s="23" t="str">
        <f t="shared" si="5"/>
        <v>I-P07- /-Espropriazioni</v>
      </c>
      <c r="J55" s="21"/>
      <c r="K55" s="21" t="s">
        <v>194</v>
      </c>
    </row>
    <row r="56" spans="1:11" ht="15.5" x14ac:dyDescent="0.35">
      <c r="A56" s="7" t="s">
        <v>181</v>
      </c>
      <c r="B56" s="2" t="s">
        <v>182</v>
      </c>
      <c r="C56" s="21" t="s">
        <v>144</v>
      </c>
      <c r="D56" s="21" t="s">
        <v>203</v>
      </c>
      <c r="E56" s="21" t="s">
        <v>136</v>
      </c>
      <c r="F56" s="21" t="s">
        <v>136</v>
      </c>
      <c r="G56" s="22" t="s">
        <v>247</v>
      </c>
      <c r="H56" s="21" t="str">
        <f t="shared" si="4"/>
        <v>I-P08- /</v>
      </c>
      <c r="I56" s="23" t="str">
        <f t="shared" si="5"/>
        <v>I-P08- /-Gestione archivio cartaceo</v>
      </c>
      <c r="J56" s="21"/>
      <c r="K56" s="21" t="s">
        <v>204</v>
      </c>
    </row>
    <row r="57" spans="1:11" ht="31" x14ac:dyDescent="0.35">
      <c r="A57" s="7" t="s">
        <v>195</v>
      </c>
      <c r="B57" s="2" t="s">
        <v>196</v>
      </c>
      <c r="C57" s="21" t="s">
        <v>11</v>
      </c>
      <c r="D57" s="21" t="s">
        <v>197</v>
      </c>
      <c r="E57" s="21" t="s">
        <v>136</v>
      </c>
      <c r="F57" s="21" t="s">
        <v>136</v>
      </c>
      <c r="G57" s="22" t="s">
        <v>240</v>
      </c>
      <c r="H57" s="21" t="str">
        <f t="shared" si="4"/>
        <v>J-P01- /</v>
      </c>
      <c r="I57" s="23" t="str">
        <f>CONCATENATE(H57,"-",D57)</f>
        <v>J-P01- /-Operation (Esercizio dei sistemi hardware)</v>
      </c>
      <c r="J57" s="21" t="s">
        <v>198</v>
      </c>
      <c r="K57" s="21" t="s">
        <v>199</v>
      </c>
    </row>
    <row r="58" spans="1:11" ht="31" x14ac:dyDescent="0.35">
      <c r="A58" s="7" t="s">
        <v>195</v>
      </c>
      <c r="B58" s="2" t="s">
        <v>196</v>
      </c>
      <c r="C58" s="21" t="s">
        <v>12</v>
      </c>
      <c r="D58" s="21" t="s">
        <v>200</v>
      </c>
      <c r="E58" s="21" t="s">
        <v>136</v>
      </c>
      <c r="F58" s="21" t="s">
        <v>136</v>
      </c>
      <c r="G58" s="22" t="s">
        <v>240</v>
      </c>
      <c r="H58" s="21" t="str">
        <f t="shared" si="4"/>
        <v>J-P02- /</v>
      </c>
      <c r="I58" s="23" t="str">
        <f t="shared" si="5"/>
        <v>J-P02- /-Operation (Esercizio dei sistemi software)</v>
      </c>
      <c r="J58" s="21" t="s">
        <v>198</v>
      </c>
      <c r="K58" s="21" t="s">
        <v>199</v>
      </c>
    </row>
  </sheetData>
  <autoFilter ref="A1:K58" xr:uid="{00000000-0009-0000-0000-000000000000}"/>
  <pageMargins left="0.31496062992125984" right="0.19685039370078741" top="0.98425196850393704" bottom="0.43307086614173229" header="0.43307086614173229" footer="0.23622047244094491"/>
  <pageSetup paperSize="8" scale="51" fitToHeight="19" orientation="landscape" horizontalDpi="1200" verticalDpi="1200" r:id="rId1"/>
  <headerFooter>
    <oddHeader>&amp;C&amp;14Allegato n. 1) REGISTRO DEI PROCESSI, ATTIVITA' E RISCHI&amp;13
Misure integrative di prevenzione della corruzione individuate ai sensi dell'articolo 1, comma 2-bis della legge n. 190 del 2012 (2024 - 2026)</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REGISTRO-ALLEGATO 3 - 2024-2026</vt:lpstr>
      <vt:lpstr>'REGISTRO-ALLEGATO 3 - 2024-2026'!Area_stampa</vt:lpstr>
      <vt:lpstr>'REGISTRO-ALLEGATO 3 - 2024-2026'!Titoli_stampa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Silvia Printi</cp:lastModifiedBy>
  <cp:lastPrinted>2021-03-15T09:54:19Z</cp:lastPrinted>
  <dcterms:created xsi:type="dcterms:W3CDTF">2018-01-18T13:22:52Z</dcterms:created>
  <dcterms:modified xsi:type="dcterms:W3CDTF">2024-01-24T07:52:45Z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